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経理5\Desktop\"/>
    </mc:Choice>
  </mc:AlternateContent>
  <xr:revisionPtr revIDLastSave="0" documentId="8_{C516905E-2419-4930-8E99-0A43571A8F86}" xr6:coauthVersionLast="47" xr6:coauthVersionMax="47" xr10:uidLastSave="{00000000-0000-0000-0000-000000000000}"/>
  <workbookProtection workbookAlgorithmName="SHA-512" workbookHashValue="Q5FHJXGE3lYd4bkGddSQrFjPq4s8JYuaBnlkdf8zCLp9fp9LpUVTNmh2LIcU1GprASTUqw+GZLfbfqPb5bw7Qw==" workbookSaltValue="VGPOtk0ySHhw3rHEEpICgA==" workbookSpinCount="100000" lockStructure="1"/>
  <bookViews>
    <workbookView xWindow="-120" yWindow="-120" windowWidth="29040" windowHeight="15840" xr2:uid="{1848D4CE-6DF4-4115-97B1-FD8A9021EC56}"/>
  </bookViews>
  <sheets>
    <sheet name="請求書 (自動計算・複数）" sheetId="1" r:id="rId1"/>
  </sheets>
  <definedNames>
    <definedName name="_xlnm.Print_Area" localSheetId="0">'請求書 (自動計算・複数）'!$A$1:$AN$82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77" i="1" l="1"/>
  <c r="AQ77" i="1"/>
  <c r="AG77" i="1"/>
  <c r="AD77" i="1"/>
  <c r="BB77" i="1" s="1"/>
  <c r="AZ76" i="1"/>
  <c r="AQ76" i="1"/>
  <c r="AG76" i="1"/>
  <c r="AD76" i="1"/>
  <c r="BA76" i="1" s="1"/>
  <c r="AZ75" i="1"/>
  <c r="AQ75" i="1"/>
  <c r="AG75" i="1"/>
  <c r="AD75" i="1"/>
  <c r="BB75" i="1" s="1"/>
  <c r="AZ74" i="1"/>
  <c r="AQ74" i="1"/>
  <c r="AG74" i="1"/>
  <c r="AD74" i="1"/>
  <c r="BA74" i="1" s="1"/>
  <c r="AZ73" i="1"/>
  <c r="AQ73" i="1"/>
  <c r="AG73" i="1"/>
  <c r="AD73" i="1"/>
  <c r="BB73" i="1" s="1"/>
  <c r="AZ72" i="1"/>
  <c r="AQ72" i="1"/>
  <c r="AG72" i="1"/>
  <c r="AD72" i="1"/>
  <c r="BB72" i="1" s="1"/>
  <c r="AZ71" i="1"/>
  <c r="AQ71" i="1"/>
  <c r="AG71" i="1"/>
  <c r="AD71" i="1"/>
  <c r="BB71" i="1" s="1"/>
  <c r="AZ70" i="1"/>
  <c r="AQ70" i="1"/>
  <c r="AG70" i="1"/>
  <c r="AD70" i="1"/>
  <c r="BA70" i="1" s="1"/>
  <c r="AZ69" i="1"/>
  <c r="AQ69" i="1"/>
  <c r="AG69" i="1"/>
  <c r="AD69" i="1"/>
  <c r="BB69" i="1" s="1"/>
  <c r="AZ68" i="1"/>
  <c r="AQ68" i="1"/>
  <c r="AG68" i="1"/>
  <c r="AD68" i="1"/>
  <c r="BB68" i="1" s="1"/>
  <c r="AZ67" i="1"/>
  <c r="AQ67" i="1"/>
  <c r="AG67" i="1"/>
  <c r="AD67" i="1"/>
  <c r="BB67" i="1" s="1"/>
  <c r="AZ66" i="1"/>
  <c r="AQ66" i="1"/>
  <c r="AG66" i="1"/>
  <c r="AD66" i="1"/>
  <c r="BB66" i="1" s="1"/>
  <c r="AZ65" i="1"/>
  <c r="AQ65" i="1"/>
  <c r="AG65" i="1"/>
  <c r="AD65" i="1"/>
  <c r="BB65" i="1" s="1"/>
  <c r="AZ64" i="1"/>
  <c r="AQ64" i="1"/>
  <c r="AG64" i="1"/>
  <c r="AD64" i="1"/>
  <c r="BB64" i="1" s="1"/>
  <c r="AZ63" i="1"/>
  <c r="AQ63" i="1"/>
  <c r="AG63" i="1"/>
  <c r="AG78" i="1" s="1"/>
  <c r="AD63" i="1"/>
  <c r="BB63" i="1" s="1"/>
  <c r="R44" i="1"/>
  <c r="N44" i="1"/>
  <c r="L44" i="1"/>
  <c r="AZ38" i="1"/>
  <c r="AG38" i="1"/>
  <c r="AD38" i="1"/>
  <c r="BB38" i="1" s="1"/>
  <c r="AZ37" i="1"/>
  <c r="AD37" i="1" s="1"/>
  <c r="AG37" i="1"/>
  <c r="AZ36" i="1"/>
  <c r="AQ36" i="1"/>
  <c r="AG36" i="1"/>
  <c r="AD36" i="1"/>
  <c r="BB36" i="1" s="1"/>
  <c r="AZ35" i="1"/>
  <c r="AQ35" i="1"/>
  <c r="AG35" i="1"/>
  <c r="AD35" i="1"/>
  <c r="BB35" i="1" s="1"/>
  <c r="AZ34" i="1"/>
  <c r="AQ34" i="1"/>
  <c r="AG34" i="1"/>
  <c r="AD34" i="1"/>
  <c r="BB34" i="1" s="1"/>
  <c r="AZ33" i="1"/>
  <c r="AQ33" i="1"/>
  <c r="AG33" i="1"/>
  <c r="AD33" i="1"/>
  <c r="BB33" i="1" s="1"/>
  <c r="AZ32" i="1"/>
  <c r="AQ32" i="1"/>
  <c r="AG32" i="1"/>
  <c r="AD32" i="1"/>
  <c r="BA32" i="1" s="1"/>
  <c r="AZ31" i="1"/>
  <c r="AQ31" i="1"/>
  <c r="AG31" i="1"/>
  <c r="AD31" i="1"/>
  <c r="BB31" i="1" s="1"/>
  <c r="AZ30" i="1"/>
  <c r="AQ30" i="1"/>
  <c r="AG30" i="1"/>
  <c r="AD30" i="1"/>
  <c r="BA30" i="1" s="1"/>
  <c r="AZ29" i="1"/>
  <c r="AQ29" i="1"/>
  <c r="AG29" i="1"/>
  <c r="AD29" i="1"/>
  <c r="BB29" i="1" s="1"/>
  <c r="AZ28" i="1"/>
  <c r="AQ28" i="1"/>
  <c r="AG28" i="1"/>
  <c r="AD28" i="1"/>
  <c r="BA28" i="1" s="1"/>
  <c r="AZ27" i="1"/>
  <c r="AQ27" i="1"/>
  <c r="AG27" i="1"/>
  <c r="AD27" i="1"/>
  <c r="BB27" i="1" s="1"/>
  <c r="AZ26" i="1"/>
  <c r="AQ26" i="1"/>
  <c r="AG26" i="1"/>
  <c r="AD26" i="1"/>
  <c r="BA26" i="1" s="1"/>
  <c r="AZ25" i="1"/>
  <c r="AQ25" i="1"/>
  <c r="AG25" i="1"/>
  <c r="AD25" i="1"/>
  <c r="BB25" i="1" s="1"/>
  <c r="AZ24" i="1"/>
  <c r="AQ24" i="1"/>
  <c r="AG24" i="1"/>
  <c r="AD24" i="1"/>
  <c r="BA24" i="1" s="1"/>
  <c r="AZ23" i="1"/>
  <c r="AQ23" i="1"/>
  <c r="AG23" i="1"/>
  <c r="AD23" i="1"/>
  <c r="BB23" i="1" s="1"/>
  <c r="AZ22" i="1"/>
  <c r="AD22" i="1" s="1"/>
  <c r="BA22" i="1" s="1"/>
  <c r="AQ22" i="1"/>
  <c r="AG22" i="1"/>
  <c r="AG39" i="1" s="1"/>
  <c r="F17" i="1"/>
  <c r="AG79" i="1" l="1"/>
  <c r="BB37" i="1"/>
  <c r="BA37" i="1"/>
  <c r="BA34" i="1"/>
  <c r="BA36" i="1"/>
  <c r="BA64" i="1"/>
  <c r="BA66" i="1"/>
  <c r="BA68" i="1"/>
  <c r="BA72" i="1"/>
  <c r="BB22" i="1"/>
  <c r="BB24" i="1"/>
  <c r="BB26" i="1"/>
  <c r="BB28" i="1"/>
  <c r="BB30" i="1"/>
  <c r="BB32" i="1"/>
  <c r="BB70" i="1"/>
  <c r="BB78" i="1" s="1"/>
  <c r="BB74" i="1"/>
  <c r="BB76" i="1"/>
  <c r="BA23" i="1"/>
  <c r="BA25" i="1"/>
  <c r="BA27" i="1"/>
  <c r="BA29" i="1"/>
  <c r="BA31" i="1"/>
  <c r="BA33" i="1"/>
  <c r="BA35" i="1"/>
  <c r="BA38" i="1"/>
  <c r="BA63" i="1"/>
  <c r="BA65" i="1"/>
  <c r="BA67" i="1"/>
  <c r="BA69" i="1"/>
  <c r="BA71" i="1"/>
  <c r="BA73" i="1"/>
  <c r="BA75" i="1"/>
  <c r="BA77" i="1"/>
  <c r="BA39" i="1" l="1"/>
  <c r="BB39" i="1"/>
  <c r="H81" i="1" s="1"/>
  <c r="E81" i="1" s="1"/>
  <c r="BA78" i="1"/>
  <c r="H80" i="1" l="1"/>
  <c r="E80" i="1" s="1"/>
  <c r="AG80" i="1" s="1"/>
  <c r="AQ81" i="1" s="1"/>
  <c r="AG81" i="1"/>
  <c r="AT81" i="1" l="1"/>
  <c r="AX81" i="1"/>
  <c r="AU81" i="1"/>
  <c r="AV81" i="1"/>
  <c r="AS81" i="1"/>
  <c r="AR81" i="1"/>
  <c r="AY81" i="1"/>
  <c r="AW81" i="1"/>
  <c r="AY80" i="1"/>
  <c r="M10" i="1" s="1"/>
  <c r="AU80" i="1"/>
  <c r="I10" i="1" s="1"/>
  <c r="AQ80" i="1"/>
  <c r="E10" i="1" s="1"/>
  <c r="AV80" i="1"/>
  <c r="J10" i="1" s="1"/>
  <c r="AX80" i="1"/>
  <c r="L10" i="1" s="1"/>
  <c r="AT80" i="1"/>
  <c r="H10" i="1" s="1"/>
  <c r="AR80" i="1"/>
  <c r="F10" i="1" s="1"/>
  <c r="AW80" i="1"/>
  <c r="K10" i="1" s="1"/>
  <c r="AS80" i="1"/>
  <c r="G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経理5</author>
  </authors>
  <commentList>
    <comment ref="N22" authorId="0" shapeId="0" xr:uid="{4970D3CA-8ACA-45F4-B3C3-880D2AF63958}">
      <text>
        <r>
          <rPr>
            <b/>
            <sz val="9"/>
            <color indexed="81"/>
            <rFont val="MS P ゴシック"/>
            <family val="3"/>
            <charset val="128"/>
          </rPr>
          <t>軽減税率の場合は
「※」を選択してください。</t>
        </r>
      </text>
    </comment>
  </commentList>
</comments>
</file>

<file path=xl/sharedStrings.xml><?xml version="1.0" encoding="utf-8"?>
<sst xmlns="http://schemas.openxmlformats.org/spreadsheetml/2006/main" count="90" uniqueCount="47">
  <si>
    <r>
      <rPr>
        <b/>
        <sz val="20"/>
        <color theme="1"/>
        <rFont val="HGS明朝B"/>
        <family val="1"/>
        <charset val="128"/>
      </rPr>
      <t>請</t>
    </r>
    <r>
      <rPr>
        <b/>
        <sz val="18"/>
        <color theme="1"/>
        <rFont val="HGS明朝B"/>
        <family val="1"/>
        <charset val="128"/>
      </rPr>
      <t>　　</t>
    </r>
    <r>
      <rPr>
        <b/>
        <sz val="18"/>
        <color theme="1"/>
        <rFont val="Century"/>
        <family val="1"/>
      </rPr>
      <t xml:space="preserve"> </t>
    </r>
    <r>
      <rPr>
        <b/>
        <sz val="20"/>
        <color theme="1"/>
        <rFont val="HGS明朝B"/>
        <family val="1"/>
        <charset val="128"/>
      </rPr>
      <t>求</t>
    </r>
    <r>
      <rPr>
        <b/>
        <sz val="18"/>
        <color theme="1"/>
        <rFont val="HGS明朝B"/>
        <family val="1"/>
        <charset val="128"/>
      </rPr>
      <t>　　</t>
    </r>
    <r>
      <rPr>
        <b/>
        <sz val="18"/>
        <color theme="1"/>
        <rFont val="Century"/>
        <family val="1"/>
      </rPr>
      <t xml:space="preserve"> </t>
    </r>
    <r>
      <rPr>
        <b/>
        <sz val="20"/>
        <color theme="1"/>
        <rFont val="HGS明朝B"/>
        <family val="1"/>
        <charset val="128"/>
      </rPr>
      <t>書</t>
    </r>
    <rPh sb="0" eb="1">
      <t>ショウ</t>
    </rPh>
    <rPh sb="4" eb="5">
      <t>モトム</t>
    </rPh>
    <rPh sb="8" eb="9">
      <t>ショ</t>
    </rPh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</si>
  <si>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</si>
  <si>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</si>
  <si>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r>
      <rPr>
        <sz val="11"/>
        <color theme="1"/>
        <rFont val="HGS明朝B"/>
        <family val="1"/>
        <charset val="128"/>
      </rPr>
      <t>月</t>
    </r>
    <phoneticPr fontId="6"/>
  </si>
  <si>
    <r>
      <rPr>
        <sz val="11"/>
        <color theme="1"/>
        <rFont val="HGS明朝B"/>
        <family val="1"/>
        <charset val="128"/>
      </rPr>
      <t>日</t>
    </r>
    <phoneticPr fontId="6"/>
  </si>
  <si>
    <r>
      <rPr>
        <sz val="14"/>
        <color theme="1"/>
        <rFont val="HGS明朝B"/>
        <family val="1"/>
        <charset val="128"/>
      </rPr>
      <t>奥山工業株式会社　御中</t>
    </r>
    <rPh sb="0" eb="2">
      <t>オクヤマ</t>
    </rPh>
    <rPh sb="2" eb="4">
      <t>コウギョウ</t>
    </rPh>
    <rPh sb="4" eb="8">
      <t>カブシキガイシャ</t>
    </rPh>
    <rPh sb="9" eb="11">
      <t>オンチュウ</t>
    </rPh>
    <phoneticPr fontId="6"/>
  </si>
  <si>
    <r>
      <rPr>
        <sz val="11"/>
        <color theme="1"/>
        <rFont val="HGS明朝B"/>
        <family val="1"/>
        <charset val="128"/>
      </rPr>
      <t>下記のとおりご請求いたします。</t>
    </r>
    <rPh sb="0" eb="2">
      <t>カキ</t>
    </rPh>
    <rPh sb="7" eb="9">
      <t>セイキュウ</t>
    </rPh>
    <phoneticPr fontId="6"/>
  </si>
  <si>
    <t>住　所</t>
    <rPh sb="0" eb="1">
      <t>ジュウ</t>
    </rPh>
    <rPh sb="2" eb="3">
      <t>ショ</t>
    </rPh>
    <phoneticPr fontId="6"/>
  </si>
  <si>
    <r>
      <rPr>
        <b/>
        <sz val="11"/>
        <color theme="1"/>
        <rFont val="HGS明朝B"/>
        <family val="1"/>
        <charset val="128"/>
      </rPr>
      <t>今回請求金</t>
    </r>
    <rPh sb="0" eb="2">
      <t>コンカイ</t>
    </rPh>
    <rPh sb="2" eb="4">
      <t>セイキュウ</t>
    </rPh>
    <rPh sb="4" eb="5">
      <t>キン</t>
    </rPh>
    <phoneticPr fontId="6"/>
  </si>
  <si>
    <r>
      <rPr>
        <sz val="11"/>
        <color theme="1"/>
        <rFont val="HGS明朝B"/>
        <family val="1"/>
        <charset val="128"/>
      </rPr>
      <t>氏　名</t>
    </r>
    <rPh sb="0" eb="1">
      <t>シ</t>
    </rPh>
    <rPh sb="2" eb="3">
      <t>ナ</t>
    </rPh>
    <phoneticPr fontId="6"/>
  </si>
  <si>
    <t>☆登録番号</t>
    <rPh sb="1" eb="5">
      <t>トウロクバンゴウ</t>
    </rPh>
    <phoneticPr fontId="6"/>
  </si>
  <si>
    <t>T</t>
    <phoneticPr fontId="6"/>
  </si>
  <si>
    <t>契約年月日</t>
    <rPh sb="0" eb="2">
      <t>ケイヤク</t>
    </rPh>
    <rPh sb="2" eb="5">
      <t>ネンガッピ</t>
    </rPh>
    <phoneticPr fontId="6"/>
  </si>
  <si>
    <r>
      <rPr>
        <sz val="11"/>
        <color theme="1"/>
        <rFont val="HGS明朝B"/>
        <family val="1"/>
        <charset val="128"/>
      </rPr>
      <t>令和</t>
    </r>
    <rPh sb="0" eb="2">
      <t>レイワ</t>
    </rPh>
    <phoneticPr fontId="6"/>
  </si>
  <si>
    <r>
      <rPr>
        <sz val="11"/>
        <color theme="1"/>
        <rFont val="HGS明朝B"/>
        <family val="1"/>
        <charset val="128"/>
      </rPr>
      <t>年</t>
    </r>
    <phoneticPr fontId="6"/>
  </si>
  <si>
    <t>契約金</t>
    <rPh sb="0" eb="3">
      <t>ケイヤクキン</t>
    </rPh>
    <phoneticPr fontId="6"/>
  </si>
  <si>
    <t>増減金</t>
    <rPh sb="0" eb="2">
      <t>ゾウゲン</t>
    </rPh>
    <rPh sb="2" eb="3">
      <t>キン</t>
    </rPh>
    <phoneticPr fontId="6"/>
  </si>
  <si>
    <t>差引計</t>
    <rPh sb="0" eb="2">
      <t>サシヒキ</t>
    </rPh>
    <rPh sb="2" eb="3">
      <t>ケイ</t>
    </rPh>
    <phoneticPr fontId="6"/>
  </si>
  <si>
    <t>工事コード</t>
    <rPh sb="0" eb="2">
      <t>コウジ</t>
    </rPh>
    <phoneticPr fontId="6"/>
  </si>
  <si>
    <t>工事名称</t>
    <rPh sb="0" eb="2">
      <t>コウジ</t>
    </rPh>
    <rPh sb="2" eb="4">
      <t>メイショウ</t>
    </rPh>
    <phoneticPr fontId="6"/>
  </si>
  <si>
    <r>
      <rPr>
        <sz val="11"/>
        <color theme="1"/>
        <rFont val="HGS明朝B"/>
        <family val="1"/>
        <charset val="128"/>
      </rPr>
      <t>工事の内</t>
    </r>
    <phoneticPr fontId="6"/>
  </si>
  <si>
    <t>代</t>
    <rPh sb="0" eb="1">
      <t>ダイ</t>
    </rPh>
    <phoneticPr fontId="6"/>
  </si>
  <si>
    <r>
      <rPr>
        <sz val="11"/>
        <color theme="1"/>
        <rFont val="HGS明朝B"/>
        <family val="1"/>
        <charset val="128"/>
      </rPr>
      <t>☆</t>
    </r>
    <phoneticPr fontId="6"/>
  </si>
  <si>
    <r>
      <rPr>
        <sz val="11"/>
        <color theme="1"/>
        <rFont val="HGS明朝B"/>
        <family val="1"/>
        <charset val="128"/>
      </rPr>
      <t>月</t>
    </r>
    <rPh sb="0" eb="1">
      <t>ツキ</t>
    </rPh>
    <phoneticPr fontId="6"/>
  </si>
  <si>
    <r>
      <rPr>
        <sz val="11"/>
        <color theme="1"/>
        <rFont val="HGS明朝B"/>
        <family val="1"/>
        <charset val="128"/>
      </rPr>
      <t>日</t>
    </r>
    <rPh sb="0" eb="1">
      <t>ヒ</t>
    </rPh>
    <phoneticPr fontId="6"/>
  </si>
  <si>
    <t>名　　　　　　　　　　称</t>
    <rPh sb="0" eb="1">
      <t>ナ</t>
    </rPh>
    <rPh sb="11" eb="12">
      <t>ショウ</t>
    </rPh>
    <phoneticPr fontId="6"/>
  </si>
  <si>
    <t>軽減　税率</t>
    <rPh sb="0" eb="2">
      <t>ケイゲン</t>
    </rPh>
    <rPh sb="3" eb="5">
      <t>ゼイリツ</t>
    </rPh>
    <phoneticPr fontId="6"/>
  </si>
  <si>
    <t>数量</t>
    <rPh sb="0" eb="1">
      <t>スウ</t>
    </rPh>
    <rPh sb="1" eb="2">
      <t>リョウ</t>
    </rPh>
    <phoneticPr fontId="6"/>
  </si>
  <si>
    <r>
      <rPr>
        <sz val="11"/>
        <color theme="1"/>
        <rFont val="HGS明朝B"/>
        <family val="1"/>
        <charset val="128"/>
      </rPr>
      <t>単位</t>
    </r>
    <phoneticPr fontId="6"/>
  </si>
  <si>
    <t>単　価</t>
    <phoneticPr fontId="6"/>
  </si>
  <si>
    <t>税率</t>
    <rPh sb="0" eb="2">
      <t>ゼイリツ</t>
    </rPh>
    <phoneticPr fontId="6"/>
  </si>
  <si>
    <t>金　　　額</t>
    <phoneticPr fontId="6"/>
  </si>
  <si>
    <t>※</t>
    <phoneticPr fontId="6"/>
  </si>
  <si>
    <t>「※」は軽減税率対象であることを示します。</t>
    <rPh sb="4" eb="8">
      <t>ケイゲンゼイリツ</t>
    </rPh>
    <rPh sb="8" eb="10">
      <t>タイショウ</t>
    </rPh>
    <rPh sb="16" eb="17">
      <t>シメ</t>
    </rPh>
    <phoneticPr fontId="6"/>
  </si>
  <si>
    <t>ページ計</t>
    <rPh sb="3" eb="4">
      <t>ケイ</t>
    </rPh>
    <phoneticPr fontId="6"/>
  </si>
  <si>
    <t>小計</t>
    <rPh sb="0" eb="2">
      <t>ショウケイ</t>
    </rPh>
    <phoneticPr fontId="6"/>
  </si>
  <si>
    <t>＊</t>
    <phoneticPr fontId="6"/>
  </si>
  <si>
    <r>
      <rPr>
        <sz val="11"/>
        <color theme="1"/>
        <rFont val="HGS明朝B"/>
        <family val="1"/>
        <charset val="128"/>
      </rPr>
      <t>請求書は月末締切、翌月</t>
    </r>
    <r>
      <rPr>
        <sz val="11"/>
        <color theme="1"/>
        <rFont val="Century"/>
        <family val="1"/>
      </rPr>
      <t>3</t>
    </r>
    <r>
      <rPr>
        <sz val="11"/>
        <color theme="1"/>
        <rFont val="HGS明朝B"/>
        <family val="1"/>
        <charset val="128"/>
      </rPr>
      <t>日迄、現場別に</t>
    </r>
    <r>
      <rPr>
        <sz val="11"/>
        <color theme="1"/>
        <rFont val="Century"/>
        <family val="1"/>
      </rPr>
      <t>3</t>
    </r>
    <r>
      <rPr>
        <sz val="11"/>
        <color theme="1"/>
        <rFont val="HGS明朝B"/>
        <family val="1"/>
        <charset val="128"/>
      </rPr>
      <t>部提出して下さい。</t>
    </r>
    <rPh sb="0" eb="3">
      <t>セイキュウショ</t>
    </rPh>
    <rPh sb="4" eb="6">
      <t>ゲツマツ</t>
    </rPh>
    <rPh sb="6" eb="8">
      <t>シメキリ</t>
    </rPh>
    <rPh sb="9" eb="10">
      <t>ヨク</t>
    </rPh>
    <rPh sb="10" eb="11">
      <t>ツキ</t>
    </rPh>
    <rPh sb="12" eb="13">
      <t>ニチ</t>
    </rPh>
    <rPh sb="13" eb="14">
      <t>マデ</t>
    </rPh>
    <rPh sb="15" eb="17">
      <t>ゲンバ</t>
    </rPh>
    <rPh sb="17" eb="18">
      <t>ベツ</t>
    </rPh>
    <rPh sb="20" eb="21">
      <t>ブ</t>
    </rPh>
    <rPh sb="21" eb="23">
      <t>テイシュツ</t>
    </rPh>
    <rPh sb="25" eb="26">
      <t>クダ</t>
    </rPh>
    <phoneticPr fontId="6"/>
  </si>
  <si>
    <r>
      <rPr>
        <sz val="11"/>
        <color theme="1"/>
        <rFont val="HGS明朝B"/>
        <family val="1"/>
        <charset val="128"/>
      </rPr>
      <t>☆記入願います。</t>
    </r>
    <rPh sb="1" eb="3">
      <t>キニュウ</t>
    </rPh>
    <rPh sb="3" eb="4">
      <t>ネガ</t>
    </rPh>
    <phoneticPr fontId="6"/>
  </si>
  <si>
    <t>税率区分</t>
    <rPh sb="0" eb="4">
      <t>ゼイリツクブン</t>
    </rPh>
    <phoneticPr fontId="6"/>
  </si>
  <si>
    <t>消費税</t>
    <rPh sb="0" eb="3">
      <t>ショウヒゼイ</t>
    </rPh>
    <phoneticPr fontId="6"/>
  </si>
  <si>
    <t>金額(税抜)</t>
    <rPh sb="0" eb="2">
      <t>キンガク</t>
    </rPh>
    <rPh sb="3" eb="5">
      <t>ゼイヌキ</t>
    </rPh>
    <phoneticPr fontId="6"/>
  </si>
  <si>
    <t>小　計</t>
    <rPh sb="0" eb="1">
      <t>ショウ</t>
    </rPh>
    <rPh sb="2" eb="3">
      <t>ケイ</t>
    </rPh>
    <phoneticPr fontId="6"/>
  </si>
  <si>
    <t>10％対象</t>
    <rPh sb="3" eb="5">
      <t>タイショウ</t>
    </rPh>
    <phoneticPr fontId="6"/>
  </si>
  <si>
    <t>8％対象</t>
    <rPh sb="2" eb="4">
      <t>タイショウ</t>
    </rPh>
    <phoneticPr fontId="6"/>
  </si>
  <si>
    <t>合　計</t>
    <rPh sb="0" eb="1">
      <t>ゴウ</t>
    </rPh>
    <rPh sb="2" eb="3">
      <t>ケイ</t>
    </rPh>
    <phoneticPr fontId="6"/>
  </si>
  <si>
    <r>
      <rPr>
        <sz val="11"/>
        <color theme="1"/>
        <rFont val="HGS明朝B"/>
        <family val="1"/>
        <charset val="128"/>
      </rPr>
      <t>※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</si>
</sst>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&quot;¥&quot;\ #,##0\-;[Red]\-#,##0\-"/>
    <numFmt numFmtId="178" formatCode="#,##0;&quot;▲ &quot;#,##0"/>
    <numFmt numFmtId="179" formatCode="#,##0\ ;&quot;▲ &quot;#,##0\ "/>
    <numFmt numFmtId="180" formatCode="&quot;&quot;"/>
    <numFmt numFmtId="181" formatCode="0.0%"/>
    <numFmt numFmtId="182" formatCode="_ &quot;¥&quot;* #,##0_ ;_ &quot;¥&quot;* \-#,##0_ ;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Century"/>
      <family val="1"/>
      <charset val="128"/>
    </font>
    <font>
      <b/>
      <sz val="20"/>
      <color theme="1"/>
      <name val="HGS明朝B"/>
      <family val="1"/>
      <charset val="128"/>
    </font>
    <font>
      <b/>
      <sz val="18"/>
      <color theme="1"/>
      <name val="HGS明朝B"/>
      <family val="1"/>
      <charset val="128"/>
    </font>
    <font>
      <b/>
      <sz val="18"/>
      <color theme="1"/>
      <name val="Century"/>
      <family val="1"/>
    </font>
    <font>
      <sz val="6"/>
      <name val="游ゴシック"/>
      <family val="2"/>
      <charset val="128"/>
      <scheme val="minor"/>
    </font>
    <font>
      <sz val="11"/>
      <color theme="1"/>
      <name val="Century"/>
      <family val="1"/>
    </font>
    <font>
      <sz val="11"/>
      <color theme="1"/>
      <name val="HGS明朝B"/>
      <family val="1"/>
      <charset val="128"/>
    </font>
    <font>
      <sz val="14"/>
      <color theme="1"/>
      <name val="Century"/>
      <family val="1"/>
    </font>
    <font>
      <sz val="14"/>
      <color theme="1"/>
      <name val="HGS明朝B"/>
      <family val="1"/>
      <charset val="128"/>
    </font>
    <font>
      <sz val="10.5"/>
      <color theme="1"/>
      <name val="HGS明朝B"/>
      <family val="1"/>
      <charset val="128"/>
    </font>
    <font>
      <sz val="13"/>
      <color theme="1"/>
      <name val="Century"/>
      <family val="1"/>
    </font>
    <font>
      <sz val="13"/>
      <color theme="1"/>
      <name val="HGS明朝B"/>
      <family val="1"/>
      <charset val="128"/>
    </font>
    <font>
      <b/>
      <sz val="11"/>
      <color theme="1"/>
      <name val="Century"/>
      <family val="1"/>
    </font>
    <font>
      <b/>
      <sz val="11"/>
      <color theme="1"/>
      <name val="HGS明朝B"/>
      <family val="1"/>
      <charset val="128"/>
    </font>
    <font>
      <sz val="12"/>
      <color theme="1"/>
      <name val="HGS明朝B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Century"/>
      <family val="1"/>
    </font>
    <font>
      <sz val="8.5"/>
      <color theme="1"/>
      <name val="HGS明朝B"/>
      <family val="1"/>
      <charset val="128"/>
    </font>
    <font>
      <sz val="10.5"/>
      <color theme="1"/>
      <name val="Century"/>
      <family val="1"/>
    </font>
    <font>
      <sz val="10.5"/>
      <color theme="1"/>
      <name val="HGP明朝B"/>
      <family val="1"/>
      <charset val="128"/>
    </font>
    <font>
      <sz val="10"/>
      <color theme="1"/>
      <name val="HGS明朝B"/>
      <family val="1"/>
      <charset val="128"/>
    </font>
    <font>
      <sz val="10"/>
      <color theme="1"/>
      <name val="Century"/>
      <family val="1"/>
    </font>
    <font>
      <sz val="10"/>
      <name val="Century"/>
      <family val="1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hidden="1"/>
    </xf>
    <xf numFmtId="0" fontId="7" fillId="0" borderId="0" xfId="0" applyFont="1">
      <alignment vertical="center"/>
    </xf>
    <xf numFmtId="38" fontId="7" fillId="0" borderId="0" xfId="1" applyFont="1" applyProtection="1">
      <alignment vertical="center"/>
    </xf>
    <xf numFmtId="0" fontId="7" fillId="0" borderId="0" xfId="0" applyFont="1" applyProtection="1">
      <alignment vertical="center"/>
      <protection locked="0" hidden="1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 shrinkToFit="1"/>
      <protection locked="0"/>
    </xf>
    <xf numFmtId="0" fontId="7" fillId="0" borderId="0" xfId="0" applyFont="1" applyAlignment="1" applyProtection="1">
      <alignment horizontal="right"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7" fillId="0" borderId="0" xfId="0" applyFont="1" applyProtection="1">
      <alignment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176" fontId="18" fillId="0" borderId="0" xfId="0" applyNumberFormat="1" applyFont="1" applyAlignment="1" applyProtection="1">
      <alignment horizontal="center" vertical="center" shrinkToFit="1"/>
      <protection locked="0"/>
    </xf>
    <xf numFmtId="176" fontId="16" fillId="0" borderId="0" xfId="0" applyNumberFormat="1" applyFont="1" applyAlignment="1" applyProtection="1">
      <alignment horizontal="center" vertical="center" shrinkToFit="1"/>
      <protection locked="0"/>
    </xf>
    <xf numFmtId="176" fontId="8" fillId="0" borderId="0" xfId="0" applyNumberFormat="1" applyFont="1" applyAlignment="1" applyProtection="1">
      <alignment horizontal="left" vertical="center" indent="1" shrinkToFi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protection locked="0"/>
    </xf>
    <xf numFmtId="0" fontId="7" fillId="0" borderId="0" xfId="0" applyFont="1" applyAlignment="1" applyProtection="1">
      <protection hidden="1"/>
    </xf>
    <xf numFmtId="176" fontId="18" fillId="0" borderId="0" xfId="0" applyNumberFormat="1" applyFont="1" applyAlignment="1" applyProtection="1">
      <alignment horizontal="center" shrinkToFit="1"/>
      <protection locked="0"/>
    </xf>
    <xf numFmtId="176" fontId="18" fillId="0" borderId="16" xfId="0" applyNumberFormat="1" applyFont="1" applyBorder="1" applyAlignment="1" applyProtection="1">
      <alignment horizontal="center" shrinkToFit="1"/>
      <protection locked="0"/>
    </xf>
    <xf numFmtId="176" fontId="18" fillId="0" borderId="16" xfId="0" applyNumberFormat="1" applyFont="1" applyBorder="1" applyAlignment="1" applyProtection="1">
      <alignment horizontal="left" shrinkToFi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176" fontId="18" fillId="0" borderId="0" xfId="0" applyNumberFormat="1" applyFont="1" applyProtection="1">
      <alignment vertical="center"/>
      <protection locked="0"/>
    </xf>
    <xf numFmtId="0" fontId="8" fillId="0" borderId="17" xfId="0" applyFont="1" applyBorder="1" applyAlignment="1" applyProtection="1">
      <alignment horizontal="distributed" vertical="center"/>
      <protection locked="0"/>
    </xf>
    <xf numFmtId="0" fontId="8" fillId="0" borderId="18" xfId="0" applyFont="1" applyBorder="1" applyAlignment="1" applyProtection="1">
      <alignment horizontal="distributed" vertical="center"/>
      <protection locked="0"/>
    </xf>
    <xf numFmtId="0" fontId="8" fillId="0" borderId="19" xfId="0" applyFont="1" applyBorder="1" applyAlignment="1" applyProtection="1">
      <alignment horizontal="distributed" vertical="center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vertical="center" shrinkToFit="1"/>
      <protection locked="0"/>
    </xf>
    <xf numFmtId="0" fontId="7" fillId="0" borderId="18" xfId="0" applyFont="1" applyBorder="1" applyProtection="1">
      <alignment vertical="center"/>
      <protection locked="0"/>
    </xf>
    <xf numFmtId="0" fontId="7" fillId="0" borderId="19" xfId="0" applyFont="1" applyBorder="1" applyAlignment="1" applyProtection="1">
      <alignment vertical="center" shrinkToFit="1"/>
      <protection locked="0"/>
    </xf>
    <xf numFmtId="0" fontId="7" fillId="0" borderId="20" xfId="0" applyFont="1" applyBorder="1" applyProtection="1">
      <alignment vertical="center"/>
      <protection locked="0"/>
    </xf>
    <xf numFmtId="0" fontId="7" fillId="0" borderId="17" xfId="0" applyFont="1" applyBorder="1" applyProtection="1">
      <alignment vertical="center"/>
      <protection locked="0"/>
    </xf>
    <xf numFmtId="177" fontId="7" fillId="0" borderId="18" xfId="1" applyNumberFormat="1" applyFont="1" applyBorder="1" applyAlignment="1" applyProtection="1">
      <alignment vertical="center"/>
      <protection locked="0"/>
    </xf>
    <xf numFmtId="177" fontId="7" fillId="0" borderId="19" xfId="1" applyNumberFormat="1" applyFont="1" applyBorder="1" applyAlignment="1" applyProtection="1">
      <alignment vertical="center"/>
      <protection locked="0"/>
    </xf>
    <xf numFmtId="177" fontId="7" fillId="0" borderId="0" xfId="1" applyNumberFormat="1" applyFont="1" applyBorder="1" applyAlignment="1" applyProtection="1">
      <alignment vertical="center"/>
      <protection locked="0"/>
    </xf>
    <xf numFmtId="177" fontId="7" fillId="0" borderId="21" xfId="1" applyNumberFormat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15" fillId="2" borderId="22" xfId="0" applyFont="1" applyFill="1" applyBorder="1" applyAlignment="1" applyProtection="1">
      <alignment horizontal="distributed" vertical="center"/>
      <protection locked="0"/>
    </xf>
    <xf numFmtId="0" fontId="15" fillId="2" borderId="23" xfId="0" applyFont="1" applyFill="1" applyBorder="1" applyAlignment="1" applyProtection="1">
      <alignment horizontal="distributed" vertical="center"/>
      <protection locked="0"/>
    </xf>
    <xf numFmtId="0" fontId="15" fillId="2" borderId="24" xfId="0" applyFont="1" applyFill="1" applyBorder="1" applyAlignment="1" applyProtection="1">
      <alignment horizontal="distributed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vertical="center" shrinkToFit="1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15" fillId="2" borderId="21" xfId="0" applyFont="1" applyFill="1" applyBorder="1" applyAlignment="1" applyProtection="1">
      <alignment horizontal="distributed" vertical="center"/>
      <protection locked="0"/>
    </xf>
    <xf numFmtId="0" fontId="15" fillId="2" borderId="1" xfId="0" applyFont="1" applyFill="1" applyBorder="1" applyAlignment="1" applyProtection="1">
      <alignment horizontal="distributed" vertical="center"/>
      <protection locked="0"/>
    </xf>
    <xf numFmtId="0" fontId="15" fillId="2" borderId="25" xfId="0" applyFont="1" applyFill="1" applyBorder="1" applyAlignment="1" applyProtection="1">
      <alignment horizontal="distributed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19" fillId="2" borderId="17" xfId="0" applyFont="1" applyFill="1" applyBorder="1" applyAlignment="1" applyProtection="1">
      <alignment horizontal="center" vertical="center" wrapText="1"/>
      <protection locked="0"/>
    </xf>
    <xf numFmtId="0" fontId="19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9" fontId="7" fillId="0" borderId="26" xfId="2" applyFont="1" applyBorder="1" applyProtection="1">
      <alignment vertical="center"/>
    </xf>
    <xf numFmtId="0" fontId="20" fillId="0" borderId="2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left" vertical="center" indent="1"/>
      <protection locked="0"/>
    </xf>
    <xf numFmtId="0" fontId="8" fillId="0" borderId="18" xfId="0" applyFont="1" applyBorder="1" applyAlignment="1" applyProtection="1">
      <alignment horizontal="left" vertical="center" inden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20" fillId="0" borderId="26" xfId="0" applyFont="1" applyBorder="1" applyAlignment="1" applyProtection="1">
      <alignment vertical="center" shrinkToFit="1"/>
      <protection locked="0"/>
    </xf>
    <xf numFmtId="0" fontId="21" fillId="0" borderId="26" xfId="0" applyFont="1" applyBorder="1" applyAlignment="1" applyProtection="1">
      <alignment horizontal="center" vertical="center" shrinkToFit="1"/>
      <protection locked="0"/>
    </xf>
    <xf numFmtId="178" fontId="20" fillId="0" borderId="17" xfId="1" applyNumberFormat="1" applyFont="1" applyBorder="1" applyAlignment="1" applyProtection="1">
      <alignment vertical="center" shrinkToFit="1"/>
      <protection locked="0"/>
    </xf>
    <xf numFmtId="178" fontId="20" fillId="0" borderId="18" xfId="1" applyNumberFormat="1" applyFont="1" applyBorder="1" applyAlignment="1" applyProtection="1">
      <alignment vertical="center" shrinkToFit="1"/>
      <protection locked="0"/>
    </xf>
    <xf numFmtId="178" fontId="20" fillId="0" borderId="19" xfId="1" applyNumberFormat="1" applyFont="1" applyBorder="1" applyAlignment="1" applyProtection="1">
      <alignment vertical="center" shrinkToFit="1"/>
      <protection locked="0"/>
    </xf>
    <xf numFmtId="9" fontId="20" fillId="0" borderId="17" xfId="2" applyFont="1" applyBorder="1" applyAlignment="1" applyProtection="1">
      <alignment horizontal="center" vertical="center" shrinkToFit="1"/>
      <protection locked="0"/>
    </xf>
    <xf numFmtId="9" fontId="20" fillId="0" borderId="18" xfId="2" applyFont="1" applyBorder="1" applyAlignment="1" applyProtection="1">
      <alignment horizontal="center" vertical="center" shrinkToFit="1"/>
      <protection locked="0"/>
    </xf>
    <xf numFmtId="9" fontId="20" fillId="0" borderId="19" xfId="2" applyFont="1" applyBorder="1" applyAlignment="1" applyProtection="1">
      <alignment horizontal="center" vertical="center" shrinkToFit="1"/>
      <protection locked="0"/>
    </xf>
    <xf numFmtId="179" fontId="20" fillId="0" borderId="17" xfId="1" applyNumberFormat="1" applyFont="1" applyBorder="1" applyAlignment="1" applyProtection="1">
      <alignment vertical="center"/>
      <protection hidden="1"/>
    </xf>
    <xf numFmtId="179" fontId="20" fillId="0" borderId="18" xfId="1" applyNumberFormat="1" applyFont="1" applyBorder="1" applyAlignment="1" applyProtection="1">
      <alignment vertical="center"/>
      <protection hidden="1"/>
    </xf>
    <xf numFmtId="179" fontId="20" fillId="0" borderId="19" xfId="1" applyNumberFormat="1" applyFont="1" applyBorder="1" applyAlignment="1" applyProtection="1">
      <alignment vertical="center"/>
      <protection hidden="1"/>
    </xf>
    <xf numFmtId="180" fontId="7" fillId="0" borderId="0" xfId="1" applyNumberFormat="1" applyFont="1" applyAlignment="1" applyProtection="1">
      <alignment vertical="center"/>
    </xf>
    <xf numFmtId="181" fontId="7" fillId="0" borderId="0" xfId="2" applyNumberFormat="1" applyFont="1" applyProtection="1">
      <alignment vertical="center"/>
    </xf>
    <xf numFmtId="38" fontId="7" fillId="0" borderId="26" xfId="1" applyFont="1" applyBorder="1" applyProtection="1">
      <alignment vertical="center"/>
    </xf>
    <xf numFmtId="0" fontId="1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38" fontId="7" fillId="0" borderId="0" xfId="1" applyFont="1" applyAlignment="1" applyProtection="1">
      <alignment vertical="center"/>
    </xf>
    <xf numFmtId="38" fontId="7" fillId="0" borderId="0" xfId="1" applyFont="1" applyBorder="1" applyAlignment="1" applyProtection="1">
      <alignment vertical="center"/>
    </xf>
    <xf numFmtId="180" fontId="7" fillId="0" borderId="0" xfId="1" applyNumberFormat="1" applyFont="1" applyAlignment="1" applyProtection="1">
      <alignment vertical="center"/>
    </xf>
    <xf numFmtId="0" fontId="22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9" fontId="20" fillId="0" borderId="0" xfId="0" applyNumberFormat="1" applyFont="1" applyAlignment="1" applyProtection="1">
      <alignment vertical="center" shrinkToFit="1"/>
      <protection locked="0"/>
    </xf>
    <xf numFmtId="0" fontId="20" fillId="0" borderId="0" xfId="0" applyFont="1" applyAlignment="1" applyProtection="1">
      <alignment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178" fontId="20" fillId="0" borderId="0" xfId="1" applyNumberFormat="1" applyFont="1" applyBorder="1" applyAlignment="1" applyProtection="1">
      <alignment vertical="center" shrinkToFit="1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 textRotation="255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78" fontId="20" fillId="0" borderId="0" xfId="1" applyNumberFormat="1" applyFont="1" applyBorder="1" applyAlignment="1" applyProtection="1">
      <alignment vertical="center" shrinkToFit="1"/>
      <protection locked="0"/>
    </xf>
    <xf numFmtId="179" fontId="20" fillId="0" borderId="0" xfId="1" applyNumberFormat="1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8" fillId="2" borderId="26" xfId="0" applyFont="1" applyFill="1" applyBorder="1" applyAlignment="1" applyProtection="1">
      <alignment horizontal="center" vertical="center" shrinkToFit="1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182" fontId="8" fillId="0" borderId="26" xfId="0" applyNumberFormat="1" applyFont="1" applyBorder="1" applyAlignment="1" applyProtection="1">
      <alignment horizontal="center" vertical="center" shrinkToFit="1"/>
      <protection locked="0"/>
    </xf>
    <xf numFmtId="179" fontId="20" fillId="0" borderId="17" xfId="1" applyNumberFormat="1" applyFont="1" applyBorder="1" applyAlignment="1" applyProtection="1">
      <alignment horizontal="right" vertical="center"/>
      <protection hidden="1"/>
    </xf>
    <xf numFmtId="179" fontId="20" fillId="0" borderId="18" xfId="1" applyNumberFormat="1" applyFont="1" applyBorder="1" applyAlignment="1" applyProtection="1">
      <alignment horizontal="right" vertical="center"/>
      <protection hidden="1"/>
    </xf>
    <xf numFmtId="179" fontId="20" fillId="0" borderId="19" xfId="1" applyNumberFormat="1" applyFont="1" applyBorder="1" applyAlignment="1" applyProtection="1">
      <alignment horizontal="right" vertical="center"/>
      <protection hidden="1"/>
    </xf>
    <xf numFmtId="0" fontId="24" fillId="0" borderId="26" xfId="0" applyFont="1" applyBorder="1" applyAlignment="1">
      <alignment horizontal="center" vertical="center"/>
    </xf>
    <xf numFmtId="0" fontId="8" fillId="0" borderId="26" xfId="0" applyFont="1" applyBorder="1" applyAlignment="1" applyProtection="1">
      <alignment horizontal="center" vertical="center" shrinkToFi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1</xdr:row>
      <xdr:rowOff>19050</xdr:rowOff>
    </xdr:from>
    <xdr:to>
      <xdr:col>22</xdr:col>
      <xdr:colOff>43499</xdr:colOff>
      <xdr:row>1</xdr:row>
      <xdr:rowOff>19050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A5BD08E-071A-4A6C-A6BB-A2527E2A497B}"/>
            </a:ext>
          </a:extLst>
        </xdr:cNvPr>
        <xdr:cNvCxnSpPr/>
      </xdr:nvCxnSpPr>
      <xdr:spPr>
        <a:xfrm>
          <a:off x="2343150" y="342900"/>
          <a:ext cx="2281874" cy="0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238125</xdr:rowOff>
    </xdr:from>
    <xdr:to>
      <xdr:col>33</xdr:col>
      <xdr:colOff>38100</xdr:colOff>
      <xdr:row>16</xdr:row>
      <xdr:rowOff>238125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8D632A6-DE76-470D-A867-C995990296B9}"/>
            </a:ext>
          </a:extLst>
        </xdr:cNvPr>
        <xdr:cNvCxnSpPr/>
      </xdr:nvCxnSpPr>
      <xdr:spPr>
        <a:xfrm>
          <a:off x="3514725" y="3657600"/>
          <a:ext cx="245745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42</xdr:row>
      <xdr:rowOff>19050</xdr:rowOff>
    </xdr:from>
    <xdr:to>
      <xdr:col>22</xdr:col>
      <xdr:colOff>43499</xdr:colOff>
      <xdr:row>42</xdr:row>
      <xdr:rowOff>19050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56DCE3F-7BEB-4C06-9AD5-B38972835BA9}"/>
            </a:ext>
          </a:extLst>
        </xdr:cNvPr>
        <xdr:cNvCxnSpPr/>
      </xdr:nvCxnSpPr>
      <xdr:spPr>
        <a:xfrm>
          <a:off x="2343150" y="10839450"/>
          <a:ext cx="2281874" cy="0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57</xdr:row>
      <xdr:rowOff>238125</xdr:rowOff>
    </xdr:from>
    <xdr:to>
      <xdr:col>33</xdr:col>
      <xdr:colOff>38100</xdr:colOff>
      <xdr:row>57</xdr:row>
      <xdr:rowOff>238125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B08AE5D-55CD-4B67-A592-4787C6E69059}"/>
            </a:ext>
          </a:extLst>
        </xdr:cNvPr>
        <xdr:cNvCxnSpPr/>
      </xdr:nvCxnSpPr>
      <xdr:spPr>
        <a:xfrm>
          <a:off x="3514725" y="14154150"/>
          <a:ext cx="245745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235323</xdr:colOff>
      <xdr:row>51</xdr:row>
      <xdr:rowOff>78441</xdr:rowOff>
    </xdr:from>
    <xdr:to>
      <xdr:col>12</xdr:col>
      <xdr:colOff>-1</xdr:colOff>
      <xdr:row>51</xdr:row>
      <xdr:rowOff>78441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C7CA95E-59A1-4882-96A2-AE6D2B8B4843}"/>
            </a:ext>
          </a:extLst>
        </xdr:cNvPr>
        <xdr:cNvCxnSpPr/>
      </xdr:nvCxnSpPr>
      <xdr:spPr>
        <a:xfrm>
          <a:off x="1264023" y="12556191"/>
          <a:ext cx="1974476" cy="0"/>
        </a:xfrm>
        <a:prstGeom prst="line">
          <a:avLst/>
        </a:prstGeom>
        <a:ln w="3175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55</xdr:row>
      <xdr:rowOff>145678</xdr:rowOff>
    </xdr:from>
    <xdr:to>
      <xdr:col>10</xdr:col>
      <xdr:colOff>156884</xdr:colOff>
      <xdr:row>55</xdr:row>
      <xdr:rowOff>145678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04A3F52-DD8B-4858-A950-E9B9C21DD028}"/>
            </a:ext>
          </a:extLst>
        </xdr:cNvPr>
        <xdr:cNvCxnSpPr/>
      </xdr:nvCxnSpPr>
      <xdr:spPr>
        <a:xfrm>
          <a:off x="1495425" y="13509253"/>
          <a:ext cx="1347509" cy="0"/>
        </a:xfrm>
        <a:prstGeom prst="line">
          <a:avLst/>
        </a:prstGeom>
        <a:ln w="3175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179296</xdr:colOff>
      <xdr:row>56</xdr:row>
      <xdr:rowOff>145678</xdr:rowOff>
    </xdr:from>
    <xdr:to>
      <xdr:col>10</xdr:col>
      <xdr:colOff>145680</xdr:colOff>
      <xdr:row>56</xdr:row>
      <xdr:rowOff>145678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A454F41-A994-4CFA-B508-C834175BBEA6}"/>
            </a:ext>
          </a:extLst>
        </xdr:cNvPr>
        <xdr:cNvCxnSpPr/>
      </xdr:nvCxnSpPr>
      <xdr:spPr>
        <a:xfrm>
          <a:off x="1484221" y="13785478"/>
          <a:ext cx="1347509" cy="0"/>
        </a:xfrm>
        <a:prstGeom prst="line">
          <a:avLst/>
        </a:prstGeom>
        <a:ln w="3175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179296</xdr:colOff>
      <xdr:row>57</xdr:row>
      <xdr:rowOff>145678</xdr:rowOff>
    </xdr:from>
    <xdr:to>
      <xdr:col>10</xdr:col>
      <xdr:colOff>145680</xdr:colOff>
      <xdr:row>57</xdr:row>
      <xdr:rowOff>145678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5967805-477A-4D3D-B334-9DFEFB6C13D2}"/>
            </a:ext>
          </a:extLst>
        </xdr:cNvPr>
        <xdr:cNvCxnSpPr/>
      </xdr:nvCxnSpPr>
      <xdr:spPr>
        <a:xfrm>
          <a:off x="1484221" y="14061703"/>
          <a:ext cx="1347509" cy="0"/>
        </a:xfrm>
        <a:prstGeom prst="line">
          <a:avLst/>
        </a:prstGeom>
        <a:ln w="3175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CAFB2-9820-4C08-BA9A-0B5BC7FDA690}">
  <sheetPr>
    <tabColor rgb="FFFF0000"/>
  </sheetPr>
  <dimension ref="A1:CK90"/>
  <sheetViews>
    <sheetView showGridLines="0" showZeros="0" tabSelected="1" view="pageBreakPreview" zoomScale="85" zoomScaleNormal="100" zoomScaleSheetLayoutView="85" workbookViewId="0">
      <selection activeCell="BH12" sqref="BH12"/>
    </sheetView>
  </sheetViews>
  <sheetFormatPr defaultRowHeight="14.25"/>
  <cols>
    <col min="1" max="1" width="2.625" style="6" customWidth="1"/>
    <col min="2" max="13" width="3.625" style="6" customWidth="1"/>
    <col min="14" max="16" width="1.5" style="6" customWidth="1"/>
    <col min="17" max="20" width="1.625" style="6" customWidth="1"/>
    <col min="21" max="23" width="1.5" style="6" customWidth="1"/>
    <col min="24" max="29" width="1.625" style="6" customWidth="1"/>
    <col min="30" max="32" width="1.5" style="6" customWidth="1"/>
    <col min="33" max="40" width="2" style="6" customWidth="1"/>
    <col min="41" max="41" width="7" style="2" customWidth="1"/>
    <col min="42" max="42" width="4.625" style="3" customWidth="1"/>
    <col min="43" max="51" width="6.5" style="3" hidden="1" customWidth="1"/>
    <col min="52" max="52" width="6.75" style="3" hidden="1" customWidth="1"/>
    <col min="53" max="53" width="9.875" style="4" hidden="1" customWidth="1"/>
    <col min="54" max="54" width="8.375" style="3" hidden="1" customWidth="1"/>
    <col min="55" max="55" width="3.5" style="3" hidden="1" customWidth="1"/>
    <col min="56" max="60" width="5.625" style="2" customWidth="1"/>
    <col min="61" max="75" width="3.875" style="2" customWidth="1"/>
    <col min="76" max="85" width="9" style="2"/>
    <col min="86" max="16384" width="9" style="5"/>
  </cols>
  <sheetData>
    <row r="1" spans="1:89" ht="25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3" spans="1:89" ht="20.100000000000001" customHeight="1">
      <c r="J3" s="7" t="s">
        <v>1</v>
      </c>
      <c r="K3" s="8"/>
      <c r="M3" s="9" t="s">
        <v>2</v>
      </c>
      <c r="N3" s="10"/>
      <c r="O3" s="10"/>
      <c r="P3" s="11" t="s">
        <v>3</v>
      </c>
      <c r="Q3" s="11"/>
      <c r="R3" s="10"/>
      <c r="S3" s="10"/>
      <c r="T3" s="11" t="s">
        <v>4</v>
      </c>
      <c r="U3" s="11"/>
      <c r="AN3" s="2"/>
      <c r="CG3" s="5"/>
    </row>
    <row r="5" spans="1:89" ht="24.95" customHeight="1">
      <c r="B5" s="12" t="s">
        <v>5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89" ht="9.9499999999999993" customHeight="1"/>
    <row r="7" spans="1:89" ht="9.9499999999999993" customHeight="1">
      <c r="C7" s="10" t="s">
        <v>6</v>
      </c>
      <c r="D7" s="10"/>
      <c r="E7" s="10"/>
      <c r="F7" s="10"/>
      <c r="G7" s="10"/>
      <c r="H7" s="10"/>
      <c r="I7" s="10"/>
      <c r="J7" s="10"/>
      <c r="K7" s="10"/>
      <c r="N7" s="13"/>
      <c r="O7" s="13"/>
      <c r="P7" s="13"/>
    </row>
    <row r="8" spans="1:89">
      <c r="C8" s="10"/>
      <c r="D8" s="10"/>
      <c r="E8" s="10"/>
      <c r="F8" s="10"/>
      <c r="G8" s="10"/>
      <c r="H8" s="10"/>
      <c r="I8" s="10"/>
      <c r="J8" s="10"/>
      <c r="K8" s="10"/>
      <c r="N8" s="13"/>
      <c r="O8" s="13"/>
      <c r="P8" s="13"/>
      <c r="Q8" s="14" t="s">
        <v>7</v>
      </c>
      <c r="R8" s="14"/>
      <c r="S8" s="14"/>
      <c r="T8" s="14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9"/>
    </row>
    <row r="9" spans="1:89" ht="12" customHeight="1" thickBot="1">
      <c r="N9" s="16"/>
      <c r="O9" s="16"/>
      <c r="P9" s="16"/>
      <c r="Q9" s="14"/>
      <c r="R9" s="14"/>
      <c r="S9" s="14"/>
      <c r="T9" s="14"/>
      <c r="U9" s="17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8"/>
    </row>
    <row r="10" spans="1:89" ht="12" customHeight="1">
      <c r="B10" s="19" t="s">
        <v>8</v>
      </c>
      <c r="C10" s="20"/>
      <c r="D10" s="21"/>
      <c r="E10" s="22" t="str">
        <f t="shared" ref="E10:M10" si="0">+AQ80</f>
        <v/>
      </c>
      <c r="F10" s="23" t="str">
        <f t="shared" si="0"/>
        <v/>
      </c>
      <c r="G10" s="24" t="str">
        <f t="shared" si="0"/>
        <v/>
      </c>
      <c r="H10" s="22" t="str">
        <f t="shared" si="0"/>
        <v/>
      </c>
      <c r="I10" s="23" t="str">
        <f t="shared" si="0"/>
        <v/>
      </c>
      <c r="J10" s="24" t="str">
        <f t="shared" si="0"/>
        <v/>
      </c>
      <c r="K10" s="22" t="str">
        <f t="shared" si="0"/>
        <v/>
      </c>
      <c r="L10" s="23" t="str">
        <f t="shared" si="0"/>
        <v>¥</v>
      </c>
      <c r="M10" s="25" t="str">
        <f t="shared" si="0"/>
        <v>0</v>
      </c>
      <c r="N10" s="16"/>
      <c r="O10" s="16"/>
      <c r="P10" s="16"/>
      <c r="V10" s="9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</row>
    <row r="11" spans="1:89" ht="12" customHeight="1">
      <c r="A11" s="27"/>
      <c r="B11" s="28"/>
      <c r="C11" s="29"/>
      <c r="D11" s="30"/>
      <c r="E11" s="31"/>
      <c r="F11" s="32"/>
      <c r="G11" s="33"/>
      <c r="H11" s="31"/>
      <c r="I11" s="32"/>
      <c r="J11" s="33"/>
      <c r="K11" s="31"/>
      <c r="L11" s="32"/>
      <c r="M11" s="34"/>
      <c r="Q11" s="35" t="s">
        <v>9</v>
      </c>
      <c r="R11" s="35"/>
      <c r="S11" s="35"/>
      <c r="T11" s="35"/>
      <c r="V11" s="9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</row>
    <row r="12" spans="1:89" s="2" customFormat="1" ht="14.25" customHeight="1" thickBot="1">
      <c r="A12" s="6"/>
      <c r="B12" s="36"/>
      <c r="C12" s="37"/>
      <c r="D12" s="38"/>
      <c r="E12" s="39"/>
      <c r="F12" s="40"/>
      <c r="G12" s="41"/>
      <c r="H12" s="39"/>
      <c r="I12" s="40"/>
      <c r="J12" s="41"/>
      <c r="K12" s="39"/>
      <c r="L12" s="40"/>
      <c r="M12" s="42"/>
      <c r="Q12" s="35"/>
      <c r="R12" s="35"/>
      <c r="S12" s="35"/>
      <c r="T12" s="35"/>
      <c r="U12" s="43"/>
      <c r="V12" s="44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9"/>
      <c r="AP12" s="3"/>
      <c r="AQ12" s="3"/>
      <c r="AR12" s="46"/>
      <c r="AS12" s="46"/>
      <c r="AT12" s="46"/>
      <c r="AU12" s="46"/>
      <c r="AV12" s="46"/>
      <c r="AW12" s="46"/>
      <c r="AX12" s="46"/>
      <c r="AY12" s="46"/>
      <c r="AZ12" s="3"/>
      <c r="BA12" s="4"/>
      <c r="BB12" s="3"/>
      <c r="BC12" s="3"/>
      <c r="BO12" s="6"/>
      <c r="CH12" s="5"/>
      <c r="CI12" s="5"/>
      <c r="CJ12" s="5"/>
      <c r="CK12" s="5"/>
    </row>
    <row r="13" spans="1:89" s="2" customFormat="1" ht="21.75" customHeight="1">
      <c r="A13" s="6"/>
      <c r="N13" s="6"/>
      <c r="O13" s="6"/>
      <c r="P13" s="47" t="s">
        <v>10</v>
      </c>
      <c r="Q13" s="48"/>
      <c r="R13" s="49"/>
      <c r="S13" s="49"/>
      <c r="T13" s="49"/>
      <c r="U13" s="49"/>
      <c r="V13" s="49"/>
      <c r="W13" s="49"/>
      <c r="X13" s="50" t="s">
        <v>11</v>
      </c>
      <c r="Y13" s="50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6"/>
      <c r="AM13" s="6"/>
      <c r="AN13" s="52"/>
      <c r="AP13" s="3"/>
      <c r="AQ13" s="3"/>
      <c r="AR13" s="46"/>
      <c r="AS13" s="46"/>
      <c r="AT13" s="46"/>
      <c r="AU13" s="46"/>
      <c r="AV13" s="46"/>
      <c r="AW13" s="46"/>
      <c r="AX13" s="46"/>
      <c r="AY13" s="46"/>
      <c r="AZ13" s="3"/>
      <c r="BA13" s="4"/>
      <c r="BB13" s="3"/>
      <c r="BC13" s="3"/>
      <c r="BO13" s="53"/>
    </row>
    <row r="14" spans="1:89" s="2" customFormat="1" ht="21.95" customHeight="1">
      <c r="A14" s="6"/>
      <c r="B14" s="54" t="s">
        <v>12</v>
      </c>
      <c r="C14" s="55"/>
      <c r="D14" s="56"/>
      <c r="E14" s="57" t="s">
        <v>13</v>
      </c>
      <c r="F14" s="58"/>
      <c r="G14" s="59"/>
      <c r="H14" s="59" t="s">
        <v>14</v>
      </c>
      <c r="I14" s="60"/>
      <c r="J14" s="59" t="s">
        <v>3</v>
      </c>
      <c r="K14" s="60"/>
      <c r="L14" s="61" t="s">
        <v>4</v>
      </c>
      <c r="M14" s="62"/>
      <c r="N14" s="6"/>
      <c r="O14" s="6"/>
      <c r="P14" s="6"/>
      <c r="R14" s="6"/>
      <c r="AI14" s="6"/>
      <c r="AJ14" s="6"/>
      <c r="AK14" s="6"/>
      <c r="AL14" s="6"/>
      <c r="AM14" s="6"/>
      <c r="AN14" s="6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4"/>
      <c r="BB14" s="3"/>
      <c r="BC14" s="3"/>
      <c r="CH14" s="5"/>
      <c r="CI14" s="5"/>
      <c r="CJ14" s="5"/>
      <c r="CK14" s="5"/>
    </row>
    <row r="15" spans="1:89" s="2" customFormat="1" ht="21.95" customHeight="1">
      <c r="A15" s="6"/>
      <c r="B15" s="54" t="s">
        <v>15</v>
      </c>
      <c r="C15" s="55"/>
      <c r="D15" s="56"/>
      <c r="E15" s="63"/>
      <c r="F15" s="64"/>
      <c r="G15" s="64"/>
      <c r="H15" s="64"/>
      <c r="I15" s="64"/>
      <c r="J15" s="64"/>
      <c r="K15" s="64"/>
      <c r="L15" s="65"/>
      <c r="M15" s="66"/>
      <c r="N15" s="6"/>
      <c r="O15" s="6"/>
      <c r="P15" s="6"/>
      <c r="Q15" s="6"/>
      <c r="AH15" s="6"/>
      <c r="AI15" s="6"/>
      <c r="AJ15" s="6"/>
      <c r="AK15" s="6"/>
      <c r="AL15" s="6"/>
      <c r="AM15" s="6"/>
      <c r="AN15" s="6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4"/>
      <c r="BB15" s="3"/>
      <c r="BC15" s="3"/>
      <c r="CH15" s="5"/>
      <c r="CI15" s="5"/>
      <c r="CJ15" s="5"/>
      <c r="CK15" s="5"/>
    </row>
    <row r="16" spans="1:89" s="2" customFormat="1" ht="21.95" customHeight="1">
      <c r="A16" s="6"/>
      <c r="B16" s="54" t="s">
        <v>16</v>
      </c>
      <c r="C16" s="55"/>
      <c r="D16" s="56"/>
      <c r="E16" s="63"/>
      <c r="F16" s="64"/>
      <c r="G16" s="64"/>
      <c r="H16" s="64"/>
      <c r="I16" s="64"/>
      <c r="J16" s="64"/>
      <c r="K16" s="64"/>
      <c r="L16" s="65"/>
      <c r="M16" s="66"/>
      <c r="N16" s="6"/>
      <c r="O16" s="6"/>
      <c r="P16" s="6"/>
      <c r="Q16" s="6"/>
      <c r="AH16" s="6"/>
      <c r="AI16" s="6"/>
      <c r="AJ16" s="6"/>
      <c r="AK16" s="6"/>
      <c r="AL16" s="6"/>
      <c r="AM16" s="6"/>
      <c r="AN16" s="6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4"/>
      <c r="BB16" s="3"/>
      <c r="BC16" s="3"/>
      <c r="CH16" s="5"/>
      <c r="CI16" s="5"/>
      <c r="CJ16" s="5"/>
      <c r="CK16" s="5"/>
    </row>
    <row r="17" spans="1:89" s="2" customFormat="1" ht="21.95" customHeight="1">
      <c r="A17" s="6"/>
      <c r="B17" s="54" t="s">
        <v>17</v>
      </c>
      <c r="C17" s="55"/>
      <c r="D17" s="56"/>
      <c r="E17" s="63"/>
      <c r="F17" s="64">
        <f>+F15-F16</f>
        <v>0</v>
      </c>
      <c r="G17" s="64"/>
      <c r="H17" s="64"/>
      <c r="I17" s="64"/>
      <c r="J17" s="64"/>
      <c r="K17" s="64"/>
      <c r="L17" s="65"/>
      <c r="M17" s="67"/>
      <c r="N17" s="68" t="s">
        <v>18</v>
      </c>
      <c r="O17" s="68"/>
      <c r="P17" s="68"/>
      <c r="Q17" s="68"/>
      <c r="R17" s="68"/>
      <c r="S17" s="68"/>
      <c r="T17" s="68"/>
      <c r="U17" s="68"/>
      <c r="V17" s="68"/>
      <c r="W17" s="68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70"/>
      <c r="AI17" s="71"/>
      <c r="AJ17" s="71"/>
      <c r="AK17" s="71"/>
      <c r="AL17" s="71"/>
      <c r="AM17" s="71"/>
      <c r="AN17" s="71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4"/>
      <c r="BB17" s="3"/>
      <c r="BC17" s="3"/>
      <c r="CH17" s="5"/>
      <c r="CI17" s="5"/>
      <c r="CJ17" s="5"/>
      <c r="CK17" s="5"/>
    </row>
    <row r="18" spans="1:89" s="2" customFormat="1" ht="17.25" customHeight="1">
      <c r="A18" s="6"/>
      <c r="B18" s="72" t="s">
        <v>19</v>
      </c>
      <c r="C18" s="73"/>
      <c r="D18" s="74"/>
      <c r="E18" s="75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7" t="s">
        <v>20</v>
      </c>
      <c r="R18" s="77"/>
      <c r="S18" s="77"/>
      <c r="T18" s="77"/>
      <c r="U18" s="77"/>
      <c r="V18" s="77"/>
      <c r="W18" s="77"/>
      <c r="X18" s="78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9" t="s">
        <v>21</v>
      </c>
      <c r="AN18" s="80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4"/>
      <c r="BB18" s="3"/>
      <c r="BC18" s="3"/>
      <c r="CH18" s="5"/>
      <c r="CI18" s="5"/>
      <c r="CJ18" s="5"/>
      <c r="CK18" s="5"/>
    </row>
    <row r="19" spans="1:89" s="2" customFormat="1" ht="17.25" customHeight="1">
      <c r="A19" s="6"/>
      <c r="B19" s="81"/>
      <c r="C19" s="82"/>
      <c r="D19" s="83"/>
      <c r="E19" s="84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6"/>
      <c r="R19" s="86"/>
      <c r="S19" s="86"/>
      <c r="T19" s="86"/>
      <c r="U19" s="86"/>
      <c r="V19" s="86"/>
      <c r="W19" s="86"/>
      <c r="X19" s="87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8"/>
      <c r="AN19" s="89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4"/>
      <c r="BB19" s="3"/>
      <c r="BC19" s="3"/>
      <c r="CH19" s="5"/>
      <c r="CI19" s="5"/>
      <c r="CJ19" s="5"/>
      <c r="CK19" s="5"/>
    </row>
    <row r="21" spans="1:89" s="2" customFormat="1" ht="23.25" customHeight="1">
      <c r="A21" s="6" t="s">
        <v>22</v>
      </c>
      <c r="B21" s="90" t="s">
        <v>23</v>
      </c>
      <c r="C21" s="91" t="s">
        <v>24</v>
      </c>
      <c r="D21" s="92" t="s">
        <v>25</v>
      </c>
      <c r="E21" s="93"/>
      <c r="F21" s="93"/>
      <c r="G21" s="93"/>
      <c r="H21" s="93"/>
      <c r="I21" s="93"/>
      <c r="J21" s="93"/>
      <c r="K21" s="93"/>
      <c r="L21" s="93"/>
      <c r="M21" s="93"/>
      <c r="N21" s="94" t="s">
        <v>26</v>
      </c>
      <c r="O21" s="95"/>
      <c r="P21" s="95"/>
      <c r="Q21" s="96" t="s">
        <v>27</v>
      </c>
      <c r="R21" s="97"/>
      <c r="S21" s="97"/>
      <c r="T21" s="97"/>
      <c r="U21" s="97" t="s">
        <v>28</v>
      </c>
      <c r="V21" s="97"/>
      <c r="W21" s="97"/>
      <c r="X21" s="96" t="s">
        <v>29</v>
      </c>
      <c r="Y21" s="97"/>
      <c r="Z21" s="97"/>
      <c r="AA21" s="97"/>
      <c r="AB21" s="97"/>
      <c r="AC21" s="97"/>
      <c r="AD21" s="96" t="s">
        <v>30</v>
      </c>
      <c r="AE21" s="97"/>
      <c r="AF21" s="97"/>
      <c r="AG21" s="96" t="s">
        <v>31</v>
      </c>
      <c r="AH21" s="97"/>
      <c r="AI21" s="97"/>
      <c r="AJ21" s="97"/>
      <c r="AK21" s="97"/>
      <c r="AL21" s="97"/>
      <c r="AM21" s="97"/>
      <c r="AN21" s="97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98">
        <v>0.1</v>
      </c>
      <c r="BB21" s="98">
        <v>0.08</v>
      </c>
      <c r="BC21" s="3"/>
      <c r="CH21" s="5"/>
      <c r="CI21" s="5"/>
      <c r="CJ21" s="5"/>
      <c r="CK21" s="5"/>
    </row>
    <row r="22" spans="1:89" s="2" customFormat="1" ht="23.25" customHeight="1">
      <c r="A22" s="6"/>
      <c r="B22" s="99"/>
      <c r="C22" s="99"/>
      <c r="D22" s="100"/>
      <c r="E22" s="101"/>
      <c r="F22" s="101"/>
      <c r="G22" s="101"/>
      <c r="H22" s="101"/>
      <c r="I22" s="101"/>
      <c r="J22" s="101"/>
      <c r="K22" s="101"/>
      <c r="L22" s="101"/>
      <c r="M22" s="101"/>
      <c r="N22" s="102"/>
      <c r="O22" s="103"/>
      <c r="P22" s="103"/>
      <c r="Q22" s="104"/>
      <c r="R22" s="104"/>
      <c r="S22" s="104"/>
      <c r="T22" s="104"/>
      <c r="U22" s="105"/>
      <c r="V22" s="105"/>
      <c r="W22" s="105"/>
      <c r="X22" s="106"/>
      <c r="Y22" s="107"/>
      <c r="Z22" s="107"/>
      <c r="AA22" s="107"/>
      <c r="AB22" s="107"/>
      <c r="AC22" s="108"/>
      <c r="AD22" s="109" t="str">
        <f>IF(D22&gt;0,AZ22,"")</f>
        <v/>
      </c>
      <c r="AE22" s="110"/>
      <c r="AF22" s="111"/>
      <c r="AG22" s="112" t="str">
        <f>IF(Q22&gt;0,TRUNC(Q22*X22,0),"")</f>
        <v/>
      </c>
      <c r="AH22" s="113"/>
      <c r="AI22" s="113"/>
      <c r="AJ22" s="113"/>
      <c r="AK22" s="113"/>
      <c r="AL22" s="113"/>
      <c r="AM22" s="113"/>
      <c r="AN22" s="114"/>
      <c r="AP22" s="3"/>
      <c r="AQ22" s="115">
        <f t="shared" ref="AQ22:AQ36" si="1">ROUNDDOWN(Q22*X22,0)</f>
        <v>0</v>
      </c>
      <c r="AR22" s="115"/>
      <c r="AS22" s="115"/>
      <c r="AT22" s="3"/>
      <c r="AU22" s="3"/>
      <c r="AV22" s="4"/>
      <c r="AW22" s="3"/>
      <c r="AX22" s="3"/>
      <c r="AY22" s="3"/>
      <c r="AZ22" s="116">
        <f>IF(N22&gt;0,8%,10%)</f>
        <v>0.1</v>
      </c>
      <c r="BA22" s="117" t="str">
        <f>IF(AD22=10%,AG22,"")</f>
        <v/>
      </c>
      <c r="BB22" s="117" t="str">
        <f>IF(AD22=8%,AG22,"")</f>
        <v/>
      </c>
      <c r="BC22" s="118" t="s">
        <v>32</v>
      </c>
      <c r="CH22" s="5"/>
      <c r="CI22" s="5"/>
      <c r="CJ22" s="5"/>
      <c r="CK22" s="5"/>
    </row>
    <row r="23" spans="1:89" s="2" customFormat="1" ht="23.25" customHeight="1">
      <c r="A23" s="6"/>
      <c r="B23" s="99"/>
      <c r="C23" s="99"/>
      <c r="D23" s="100"/>
      <c r="E23" s="101"/>
      <c r="F23" s="101"/>
      <c r="G23" s="101"/>
      <c r="H23" s="101"/>
      <c r="I23" s="101"/>
      <c r="J23" s="101"/>
      <c r="K23" s="101"/>
      <c r="L23" s="101"/>
      <c r="M23" s="101"/>
      <c r="N23" s="102"/>
      <c r="O23" s="103"/>
      <c r="P23" s="103"/>
      <c r="Q23" s="104"/>
      <c r="R23" s="104"/>
      <c r="S23" s="104"/>
      <c r="T23" s="104"/>
      <c r="U23" s="105"/>
      <c r="V23" s="105"/>
      <c r="W23" s="105"/>
      <c r="X23" s="106"/>
      <c r="Y23" s="107"/>
      <c r="Z23" s="107"/>
      <c r="AA23" s="107"/>
      <c r="AB23" s="107"/>
      <c r="AC23" s="108"/>
      <c r="AD23" s="109" t="str">
        <f t="shared" ref="AD23:AD36" si="2">IF(D23&gt;0,AZ23,"")</f>
        <v/>
      </c>
      <c r="AE23" s="110"/>
      <c r="AF23" s="111"/>
      <c r="AG23" s="112" t="str">
        <f t="shared" ref="AG23:AG38" si="3">IF(Q23&gt;0,TRUNC(Q23*X23,0),"")</f>
        <v/>
      </c>
      <c r="AH23" s="113"/>
      <c r="AI23" s="113"/>
      <c r="AJ23" s="113"/>
      <c r="AK23" s="113"/>
      <c r="AL23" s="113"/>
      <c r="AM23" s="113"/>
      <c r="AN23" s="114"/>
      <c r="AP23" s="3"/>
      <c r="AQ23" s="115">
        <f t="shared" si="1"/>
        <v>0</v>
      </c>
      <c r="AR23" s="115"/>
      <c r="AS23" s="115"/>
      <c r="AT23" s="3"/>
      <c r="AU23" s="3"/>
      <c r="AV23" s="3"/>
      <c r="AW23" s="3"/>
      <c r="AX23" s="3"/>
      <c r="AY23" s="3"/>
      <c r="AZ23" s="116">
        <f t="shared" ref="AZ23:AZ38" si="4">IF(N23&gt;0,8%,10%)</f>
        <v>0.1</v>
      </c>
      <c r="BA23" s="117" t="str">
        <f t="shared" ref="BA23:BA36" si="5">IF(AD23=10%,AG23,"")</f>
        <v/>
      </c>
      <c r="BB23" s="117" t="str">
        <f t="shared" ref="BB23:BB38" si="6">IF(AD23=8%,AG23,"")</f>
        <v/>
      </c>
      <c r="BC23" s="119"/>
      <c r="CH23" s="5"/>
      <c r="CI23" s="5"/>
      <c r="CJ23" s="5"/>
      <c r="CK23" s="5"/>
    </row>
    <row r="24" spans="1:89" s="2" customFormat="1" ht="23.25" customHeight="1">
      <c r="A24" s="6"/>
      <c r="B24" s="99"/>
      <c r="C24" s="99"/>
      <c r="D24" s="100"/>
      <c r="E24" s="101"/>
      <c r="F24" s="101"/>
      <c r="G24" s="101"/>
      <c r="H24" s="101"/>
      <c r="I24" s="101"/>
      <c r="J24" s="101"/>
      <c r="K24" s="101"/>
      <c r="L24" s="101"/>
      <c r="M24" s="101"/>
      <c r="N24" s="102"/>
      <c r="O24" s="103"/>
      <c r="P24" s="103"/>
      <c r="Q24" s="104"/>
      <c r="R24" s="104"/>
      <c r="S24" s="104"/>
      <c r="T24" s="104"/>
      <c r="U24" s="105"/>
      <c r="V24" s="105"/>
      <c r="W24" s="105"/>
      <c r="X24" s="106"/>
      <c r="Y24" s="107"/>
      <c r="Z24" s="107"/>
      <c r="AA24" s="107"/>
      <c r="AB24" s="107"/>
      <c r="AC24" s="108"/>
      <c r="AD24" s="109" t="str">
        <f t="shared" si="2"/>
        <v/>
      </c>
      <c r="AE24" s="110"/>
      <c r="AF24" s="111"/>
      <c r="AG24" s="112" t="str">
        <f>IF(Q24&gt;0,TRUNC(Q24*X24,0),"")</f>
        <v/>
      </c>
      <c r="AH24" s="113"/>
      <c r="AI24" s="113"/>
      <c r="AJ24" s="113"/>
      <c r="AK24" s="113"/>
      <c r="AL24" s="113"/>
      <c r="AM24" s="113"/>
      <c r="AN24" s="114"/>
      <c r="AP24" s="3"/>
      <c r="AQ24" s="115">
        <f t="shared" si="1"/>
        <v>0</v>
      </c>
      <c r="AR24" s="115"/>
      <c r="AS24" s="115"/>
      <c r="AT24" s="3"/>
      <c r="AU24" s="3"/>
      <c r="AV24" s="3"/>
      <c r="AW24" s="3"/>
      <c r="AX24" s="3"/>
      <c r="AY24" s="3"/>
      <c r="AZ24" s="116">
        <f t="shared" si="4"/>
        <v>0.1</v>
      </c>
      <c r="BA24" s="117" t="str">
        <f t="shared" si="5"/>
        <v/>
      </c>
      <c r="BB24" s="117" t="str">
        <f t="shared" si="6"/>
        <v/>
      </c>
      <c r="BC24" s="120"/>
      <c r="CH24" s="5"/>
      <c r="CI24" s="5"/>
      <c r="CJ24" s="5"/>
      <c r="CK24" s="5"/>
    </row>
    <row r="25" spans="1:89" s="2" customFormat="1" ht="23.25" customHeight="1">
      <c r="A25" s="6"/>
      <c r="B25" s="99"/>
      <c r="C25" s="99"/>
      <c r="D25" s="100"/>
      <c r="E25" s="101"/>
      <c r="F25" s="101"/>
      <c r="G25" s="101"/>
      <c r="H25" s="101"/>
      <c r="I25" s="101"/>
      <c r="J25" s="101"/>
      <c r="K25" s="101"/>
      <c r="L25" s="101"/>
      <c r="M25" s="101"/>
      <c r="N25" s="102"/>
      <c r="O25" s="103"/>
      <c r="P25" s="103"/>
      <c r="Q25" s="104"/>
      <c r="R25" s="104"/>
      <c r="S25" s="104"/>
      <c r="T25" s="104"/>
      <c r="U25" s="105"/>
      <c r="V25" s="105"/>
      <c r="W25" s="105"/>
      <c r="X25" s="106"/>
      <c r="Y25" s="107"/>
      <c r="Z25" s="107"/>
      <c r="AA25" s="107"/>
      <c r="AB25" s="107"/>
      <c r="AC25" s="108"/>
      <c r="AD25" s="109" t="str">
        <f>IF(D25&gt;0,AZ25,"")</f>
        <v/>
      </c>
      <c r="AE25" s="110"/>
      <c r="AF25" s="111"/>
      <c r="AG25" s="112" t="str">
        <f t="shared" si="3"/>
        <v/>
      </c>
      <c r="AH25" s="113"/>
      <c r="AI25" s="113"/>
      <c r="AJ25" s="113"/>
      <c r="AK25" s="113"/>
      <c r="AL25" s="113"/>
      <c r="AM25" s="113"/>
      <c r="AN25" s="114"/>
      <c r="AP25" s="3"/>
      <c r="AQ25" s="115">
        <f t="shared" si="1"/>
        <v>0</v>
      </c>
      <c r="AR25" s="115"/>
      <c r="AS25" s="115"/>
      <c r="AT25" s="3"/>
      <c r="AU25" s="3"/>
      <c r="AV25" s="3"/>
      <c r="AW25" s="3"/>
      <c r="AX25" s="3"/>
      <c r="AY25" s="3"/>
      <c r="AZ25" s="116">
        <f t="shared" si="4"/>
        <v>0.1</v>
      </c>
      <c r="BA25" s="117" t="str">
        <f t="shared" si="5"/>
        <v/>
      </c>
      <c r="BB25" s="117" t="str">
        <f t="shared" si="6"/>
        <v/>
      </c>
      <c r="BC25" s="120"/>
      <c r="CH25" s="5"/>
      <c r="CI25" s="5"/>
      <c r="CJ25" s="5"/>
      <c r="CK25" s="5"/>
    </row>
    <row r="26" spans="1:89" s="2" customFormat="1" ht="23.25" customHeight="1">
      <c r="A26" s="6"/>
      <c r="B26" s="99"/>
      <c r="C26" s="99"/>
      <c r="D26" s="100"/>
      <c r="E26" s="101"/>
      <c r="F26" s="101"/>
      <c r="G26" s="101"/>
      <c r="H26" s="101"/>
      <c r="I26" s="101"/>
      <c r="J26" s="101"/>
      <c r="K26" s="101"/>
      <c r="L26" s="101"/>
      <c r="M26" s="101"/>
      <c r="N26" s="102"/>
      <c r="O26" s="103"/>
      <c r="P26" s="103"/>
      <c r="Q26" s="104"/>
      <c r="R26" s="104"/>
      <c r="S26" s="104"/>
      <c r="T26" s="104"/>
      <c r="U26" s="105"/>
      <c r="V26" s="105"/>
      <c r="W26" s="105"/>
      <c r="X26" s="106"/>
      <c r="Y26" s="107"/>
      <c r="Z26" s="107"/>
      <c r="AA26" s="107"/>
      <c r="AB26" s="107"/>
      <c r="AC26" s="108"/>
      <c r="AD26" s="109" t="str">
        <f t="shared" si="2"/>
        <v/>
      </c>
      <c r="AE26" s="110"/>
      <c r="AF26" s="111"/>
      <c r="AG26" s="112" t="str">
        <f t="shared" si="3"/>
        <v/>
      </c>
      <c r="AH26" s="113"/>
      <c r="AI26" s="113"/>
      <c r="AJ26" s="113"/>
      <c r="AK26" s="113"/>
      <c r="AL26" s="113"/>
      <c r="AM26" s="113"/>
      <c r="AN26" s="114"/>
      <c r="AP26" s="3"/>
      <c r="AQ26" s="115">
        <f t="shared" si="1"/>
        <v>0</v>
      </c>
      <c r="AR26" s="115"/>
      <c r="AS26" s="115"/>
      <c r="AT26" s="3"/>
      <c r="AU26" s="3"/>
      <c r="AV26" s="3"/>
      <c r="AW26" s="3"/>
      <c r="AX26" s="3"/>
      <c r="AY26" s="3"/>
      <c r="AZ26" s="116">
        <f t="shared" si="4"/>
        <v>0.1</v>
      </c>
      <c r="BA26" s="117" t="str">
        <f t="shared" si="5"/>
        <v/>
      </c>
      <c r="BB26" s="117" t="str">
        <f t="shared" si="6"/>
        <v/>
      </c>
      <c r="BC26" s="120"/>
      <c r="CH26" s="5"/>
      <c r="CI26" s="5"/>
      <c r="CJ26" s="5"/>
      <c r="CK26" s="5"/>
    </row>
    <row r="27" spans="1:89" s="2" customFormat="1" ht="23.25" customHeight="1">
      <c r="A27" s="6"/>
      <c r="B27" s="99"/>
      <c r="C27" s="99"/>
      <c r="D27" s="100"/>
      <c r="E27" s="101"/>
      <c r="F27" s="101"/>
      <c r="G27" s="101"/>
      <c r="H27" s="101"/>
      <c r="I27" s="101"/>
      <c r="J27" s="101"/>
      <c r="K27" s="101"/>
      <c r="L27" s="101"/>
      <c r="M27" s="101"/>
      <c r="N27" s="102"/>
      <c r="O27" s="103"/>
      <c r="P27" s="103"/>
      <c r="Q27" s="104"/>
      <c r="R27" s="104"/>
      <c r="S27" s="104"/>
      <c r="T27" s="104"/>
      <c r="U27" s="105"/>
      <c r="V27" s="105"/>
      <c r="W27" s="105"/>
      <c r="X27" s="106"/>
      <c r="Y27" s="107"/>
      <c r="Z27" s="107"/>
      <c r="AA27" s="107"/>
      <c r="AB27" s="107"/>
      <c r="AC27" s="108"/>
      <c r="AD27" s="109" t="str">
        <f t="shared" si="2"/>
        <v/>
      </c>
      <c r="AE27" s="110"/>
      <c r="AF27" s="111"/>
      <c r="AG27" s="112" t="str">
        <f t="shared" si="3"/>
        <v/>
      </c>
      <c r="AH27" s="113"/>
      <c r="AI27" s="113"/>
      <c r="AJ27" s="113"/>
      <c r="AK27" s="113"/>
      <c r="AL27" s="113"/>
      <c r="AM27" s="113"/>
      <c r="AN27" s="114"/>
      <c r="AP27" s="3"/>
      <c r="AQ27" s="115">
        <f t="shared" si="1"/>
        <v>0</v>
      </c>
      <c r="AR27" s="115"/>
      <c r="AS27" s="115"/>
      <c r="AT27" s="3"/>
      <c r="AU27" s="3"/>
      <c r="AV27" s="3"/>
      <c r="AW27" s="3"/>
      <c r="AX27" s="3"/>
      <c r="AY27" s="3"/>
      <c r="AZ27" s="116">
        <f t="shared" si="4"/>
        <v>0.1</v>
      </c>
      <c r="BA27" s="117" t="str">
        <f t="shared" si="5"/>
        <v/>
      </c>
      <c r="BB27" s="117" t="str">
        <f t="shared" si="6"/>
        <v/>
      </c>
      <c r="BC27" s="120"/>
      <c r="CH27" s="5"/>
      <c r="CI27" s="5"/>
      <c r="CJ27" s="5"/>
      <c r="CK27" s="5"/>
    </row>
    <row r="28" spans="1:89" s="2" customFormat="1" ht="23.25" customHeight="1">
      <c r="A28" s="6"/>
      <c r="B28" s="99"/>
      <c r="C28" s="99"/>
      <c r="D28" s="100"/>
      <c r="E28" s="101"/>
      <c r="F28" s="101"/>
      <c r="G28" s="101"/>
      <c r="H28" s="101"/>
      <c r="I28" s="101"/>
      <c r="J28" s="101"/>
      <c r="K28" s="101"/>
      <c r="L28" s="101"/>
      <c r="M28" s="101"/>
      <c r="N28" s="102"/>
      <c r="O28" s="103"/>
      <c r="P28" s="103"/>
      <c r="Q28" s="104"/>
      <c r="R28" s="104"/>
      <c r="S28" s="104"/>
      <c r="T28" s="104"/>
      <c r="U28" s="105"/>
      <c r="V28" s="105"/>
      <c r="W28" s="105"/>
      <c r="X28" s="106"/>
      <c r="Y28" s="107"/>
      <c r="Z28" s="107"/>
      <c r="AA28" s="107"/>
      <c r="AB28" s="107"/>
      <c r="AC28" s="108"/>
      <c r="AD28" s="109" t="str">
        <f t="shared" si="2"/>
        <v/>
      </c>
      <c r="AE28" s="110"/>
      <c r="AF28" s="111"/>
      <c r="AG28" s="112" t="str">
        <f t="shared" si="3"/>
        <v/>
      </c>
      <c r="AH28" s="113"/>
      <c r="AI28" s="113"/>
      <c r="AJ28" s="113"/>
      <c r="AK28" s="113"/>
      <c r="AL28" s="113"/>
      <c r="AM28" s="113"/>
      <c r="AN28" s="114"/>
      <c r="AP28" s="3"/>
      <c r="AQ28" s="115">
        <f t="shared" si="1"/>
        <v>0</v>
      </c>
      <c r="AR28" s="115"/>
      <c r="AS28" s="115"/>
      <c r="AT28" s="3"/>
      <c r="AU28" s="3"/>
      <c r="AV28" s="3"/>
      <c r="AW28" s="3"/>
      <c r="AX28" s="3"/>
      <c r="AY28" s="3"/>
      <c r="AZ28" s="116">
        <f t="shared" si="4"/>
        <v>0.1</v>
      </c>
      <c r="BA28" s="117" t="str">
        <f t="shared" si="5"/>
        <v/>
      </c>
      <c r="BB28" s="117" t="str">
        <f t="shared" si="6"/>
        <v/>
      </c>
      <c r="BC28" s="120"/>
      <c r="CH28" s="5"/>
      <c r="CI28" s="5"/>
      <c r="CJ28" s="5"/>
      <c r="CK28" s="5"/>
    </row>
    <row r="29" spans="1:89" s="2" customFormat="1" ht="23.25" customHeight="1">
      <c r="A29" s="6"/>
      <c r="B29" s="99"/>
      <c r="C29" s="99"/>
      <c r="D29" s="100"/>
      <c r="E29" s="101"/>
      <c r="F29" s="101"/>
      <c r="G29" s="101"/>
      <c r="H29" s="101"/>
      <c r="I29" s="101"/>
      <c r="J29" s="101"/>
      <c r="K29" s="101"/>
      <c r="L29" s="101"/>
      <c r="M29" s="101"/>
      <c r="N29" s="102"/>
      <c r="O29" s="103"/>
      <c r="P29" s="103"/>
      <c r="Q29" s="104"/>
      <c r="R29" s="104"/>
      <c r="S29" s="104"/>
      <c r="T29" s="104"/>
      <c r="U29" s="105"/>
      <c r="V29" s="105"/>
      <c r="W29" s="105"/>
      <c r="X29" s="106"/>
      <c r="Y29" s="107"/>
      <c r="Z29" s="107"/>
      <c r="AA29" s="107"/>
      <c r="AB29" s="107"/>
      <c r="AC29" s="108"/>
      <c r="AD29" s="109" t="str">
        <f t="shared" si="2"/>
        <v/>
      </c>
      <c r="AE29" s="110"/>
      <c r="AF29" s="111"/>
      <c r="AG29" s="112" t="str">
        <f t="shared" si="3"/>
        <v/>
      </c>
      <c r="AH29" s="113"/>
      <c r="AI29" s="113"/>
      <c r="AJ29" s="113"/>
      <c r="AK29" s="113"/>
      <c r="AL29" s="113"/>
      <c r="AM29" s="113"/>
      <c r="AN29" s="114"/>
      <c r="AP29" s="3"/>
      <c r="AQ29" s="115">
        <f t="shared" si="1"/>
        <v>0</v>
      </c>
      <c r="AR29" s="115"/>
      <c r="AS29" s="115"/>
      <c r="AT29" s="3"/>
      <c r="AU29" s="3"/>
      <c r="AV29" s="3"/>
      <c r="AW29" s="3"/>
      <c r="AX29" s="3"/>
      <c r="AY29" s="3"/>
      <c r="AZ29" s="116">
        <f t="shared" si="4"/>
        <v>0.1</v>
      </c>
      <c r="BA29" s="117" t="str">
        <f t="shared" si="5"/>
        <v/>
      </c>
      <c r="BB29" s="117" t="str">
        <f t="shared" si="6"/>
        <v/>
      </c>
      <c r="BC29" s="120"/>
      <c r="CH29" s="5"/>
      <c r="CI29" s="5"/>
      <c r="CJ29" s="5"/>
      <c r="CK29" s="5"/>
    </row>
    <row r="30" spans="1:89" s="2" customFormat="1" ht="23.25" customHeight="1">
      <c r="A30" s="6"/>
      <c r="B30" s="99"/>
      <c r="C30" s="99"/>
      <c r="D30" s="100"/>
      <c r="E30" s="101"/>
      <c r="F30" s="101"/>
      <c r="G30" s="101"/>
      <c r="H30" s="101"/>
      <c r="I30" s="101"/>
      <c r="J30" s="101"/>
      <c r="K30" s="101"/>
      <c r="L30" s="101"/>
      <c r="M30" s="101"/>
      <c r="N30" s="102"/>
      <c r="O30" s="103"/>
      <c r="P30" s="103"/>
      <c r="Q30" s="104"/>
      <c r="R30" s="104"/>
      <c r="S30" s="104"/>
      <c r="T30" s="104"/>
      <c r="U30" s="105"/>
      <c r="V30" s="105"/>
      <c r="W30" s="105"/>
      <c r="X30" s="106"/>
      <c r="Y30" s="107"/>
      <c r="Z30" s="107"/>
      <c r="AA30" s="107"/>
      <c r="AB30" s="107"/>
      <c r="AC30" s="108"/>
      <c r="AD30" s="109" t="str">
        <f t="shared" si="2"/>
        <v/>
      </c>
      <c r="AE30" s="110"/>
      <c r="AF30" s="111"/>
      <c r="AG30" s="112" t="str">
        <f t="shared" si="3"/>
        <v/>
      </c>
      <c r="AH30" s="113"/>
      <c r="AI30" s="113"/>
      <c r="AJ30" s="113"/>
      <c r="AK30" s="113"/>
      <c r="AL30" s="113"/>
      <c r="AM30" s="113"/>
      <c r="AN30" s="114"/>
      <c r="AP30" s="3"/>
      <c r="AQ30" s="115">
        <f t="shared" si="1"/>
        <v>0</v>
      </c>
      <c r="AR30" s="115"/>
      <c r="AS30" s="115"/>
      <c r="AT30" s="3"/>
      <c r="AU30" s="3"/>
      <c r="AV30" s="3"/>
      <c r="AW30" s="3"/>
      <c r="AX30" s="3"/>
      <c r="AY30" s="3"/>
      <c r="AZ30" s="116">
        <f t="shared" si="4"/>
        <v>0.1</v>
      </c>
      <c r="BA30" s="117" t="str">
        <f t="shared" si="5"/>
        <v/>
      </c>
      <c r="BB30" s="117" t="str">
        <f t="shared" si="6"/>
        <v/>
      </c>
      <c r="BC30" s="120"/>
      <c r="CH30" s="5"/>
      <c r="CI30" s="5"/>
      <c r="CJ30" s="5"/>
      <c r="CK30" s="5"/>
    </row>
    <row r="31" spans="1:89" s="2" customFormat="1" ht="23.25" customHeight="1">
      <c r="A31" s="6"/>
      <c r="B31" s="99"/>
      <c r="C31" s="99"/>
      <c r="D31" s="100"/>
      <c r="E31" s="101"/>
      <c r="F31" s="101"/>
      <c r="G31" s="101"/>
      <c r="H31" s="101"/>
      <c r="I31" s="101"/>
      <c r="J31" s="101"/>
      <c r="K31" s="101"/>
      <c r="L31" s="101"/>
      <c r="M31" s="101"/>
      <c r="N31" s="102"/>
      <c r="O31" s="103"/>
      <c r="P31" s="103"/>
      <c r="Q31" s="104"/>
      <c r="R31" s="104"/>
      <c r="S31" s="104"/>
      <c r="T31" s="104"/>
      <c r="U31" s="105"/>
      <c r="V31" s="105"/>
      <c r="W31" s="105"/>
      <c r="X31" s="106"/>
      <c r="Y31" s="107"/>
      <c r="Z31" s="107"/>
      <c r="AA31" s="107"/>
      <c r="AB31" s="107"/>
      <c r="AC31" s="108"/>
      <c r="AD31" s="109" t="str">
        <f t="shared" si="2"/>
        <v/>
      </c>
      <c r="AE31" s="110"/>
      <c r="AF31" s="111"/>
      <c r="AG31" s="112" t="str">
        <f t="shared" si="3"/>
        <v/>
      </c>
      <c r="AH31" s="113"/>
      <c r="AI31" s="113"/>
      <c r="AJ31" s="113"/>
      <c r="AK31" s="113"/>
      <c r="AL31" s="113"/>
      <c r="AM31" s="113"/>
      <c r="AN31" s="114"/>
      <c r="AP31" s="3"/>
      <c r="AQ31" s="115">
        <f t="shared" si="1"/>
        <v>0</v>
      </c>
      <c r="AR31" s="115"/>
      <c r="AS31" s="115"/>
      <c r="AT31" s="3"/>
      <c r="AU31" s="3"/>
      <c r="AV31" s="3"/>
      <c r="AW31" s="3"/>
      <c r="AX31" s="3"/>
      <c r="AY31" s="3"/>
      <c r="AZ31" s="116">
        <f t="shared" si="4"/>
        <v>0.1</v>
      </c>
      <c r="BA31" s="117" t="str">
        <f t="shared" si="5"/>
        <v/>
      </c>
      <c r="BB31" s="117" t="str">
        <f t="shared" si="6"/>
        <v/>
      </c>
      <c r="BC31" s="121"/>
      <c r="CH31" s="5"/>
      <c r="CI31" s="5"/>
      <c r="CJ31" s="5"/>
      <c r="CK31" s="5"/>
    </row>
    <row r="32" spans="1:89" s="2" customFormat="1" ht="23.25" customHeight="1">
      <c r="A32" s="6"/>
      <c r="B32" s="99"/>
      <c r="C32" s="99"/>
      <c r="D32" s="100"/>
      <c r="E32" s="101"/>
      <c r="F32" s="101"/>
      <c r="G32" s="101"/>
      <c r="H32" s="101"/>
      <c r="I32" s="101"/>
      <c r="J32" s="101"/>
      <c r="K32" s="101"/>
      <c r="L32" s="101"/>
      <c r="M32" s="101"/>
      <c r="N32" s="102"/>
      <c r="O32" s="103"/>
      <c r="P32" s="103"/>
      <c r="Q32" s="104"/>
      <c r="R32" s="104"/>
      <c r="S32" s="104"/>
      <c r="T32" s="104"/>
      <c r="U32" s="105"/>
      <c r="V32" s="105"/>
      <c r="W32" s="105"/>
      <c r="X32" s="106"/>
      <c r="Y32" s="107"/>
      <c r="Z32" s="107"/>
      <c r="AA32" s="107"/>
      <c r="AB32" s="107"/>
      <c r="AC32" s="108"/>
      <c r="AD32" s="109" t="str">
        <f t="shared" si="2"/>
        <v/>
      </c>
      <c r="AE32" s="110"/>
      <c r="AF32" s="111"/>
      <c r="AG32" s="112" t="str">
        <f t="shared" si="3"/>
        <v/>
      </c>
      <c r="AH32" s="113"/>
      <c r="AI32" s="113"/>
      <c r="AJ32" s="113"/>
      <c r="AK32" s="113"/>
      <c r="AL32" s="113"/>
      <c r="AM32" s="113"/>
      <c r="AN32" s="114"/>
      <c r="AP32" s="3"/>
      <c r="AQ32" s="115">
        <f t="shared" si="1"/>
        <v>0</v>
      </c>
      <c r="AR32" s="115"/>
      <c r="AS32" s="115"/>
      <c r="AT32" s="3"/>
      <c r="AU32" s="3"/>
      <c r="AV32" s="3"/>
      <c r="AW32" s="3"/>
      <c r="AX32" s="3"/>
      <c r="AY32" s="3"/>
      <c r="AZ32" s="116">
        <f t="shared" si="4"/>
        <v>0.1</v>
      </c>
      <c r="BA32" s="117" t="str">
        <f t="shared" si="5"/>
        <v/>
      </c>
      <c r="BB32" s="117" t="str">
        <f t="shared" si="6"/>
        <v/>
      </c>
      <c r="BC32" s="120"/>
      <c r="CH32" s="5"/>
      <c r="CI32" s="5"/>
      <c r="CJ32" s="5"/>
      <c r="CK32" s="5"/>
    </row>
    <row r="33" spans="1:89" s="2" customFormat="1" ht="23.25" customHeight="1">
      <c r="A33" s="6"/>
      <c r="B33" s="99"/>
      <c r="C33" s="99"/>
      <c r="D33" s="100"/>
      <c r="E33" s="101"/>
      <c r="F33" s="101"/>
      <c r="G33" s="101"/>
      <c r="H33" s="101"/>
      <c r="I33" s="101"/>
      <c r="J33" s="101"/>
      <c r="K33" s="101"/>
      <c r="L33" s="101"/>
      <c r="M33" s="101"/>
      <c r="N33" s="102"/>
      <c r="O33" s="103"/>
      <c r="P33" s="103"/>
      <c r="Q33" s="104"/>
      <c r="R33" s="104"/>
      <c r="S33" s="104"/>
      <c r="T33" s="104"/>
      <c r="U33" s="105"/>
      <c r="V33" s="105"/>
      <c r="W33" s="105"/>
      <c r="X33" s="106"/>
      <c r="Y33" s="107"/>
      <c r="Z33" s="107"/>
      <c r="AA33" s="107"/>
      <c r="AB33" s="107"/>
      <c r="AC33" s="108"/>
      <c r="AD33" s="109" t="str">
        <f t="shared" si="2"/>
        <v/>
      </c>
      <c r="AE33" s="110"/>
      <c r="AF33" s="111"/>
      <c r="AG33" s="112" t="str">
        <f t="shared" si="3"/>
        <v/>
      </c>
      <c r="AH33" s="113"/>
      <c r="AI33" s="113"/>
      <c r="AJ33" s="113"/>
      <c r="AK33" s="113"/>
      <c r="AL33" s="113"/>
      <c r="AM33" s="113"/>
      <c r="AN33" s="114"/>
      <c r="AP33" s="3"/>
      <c r="AQ33" s="115">
        <f t="shared" si="1"/>
        <v>0</v>
      </c>
      <c r="AR33" s="115"/>
      <c r="AS33" s="115"/>
      <c r="AT33" s="3"/>
      <c r="AU33" s="3"/>
      <c r="AV33" s="3"/>
      <c r="AW33" s="3"/>
      <c r="AX33" s="3"/>
      <c r="AY33" s="3"/>
      <c r="AZ33" s="116">
        <f t="shared" si="4"/>
        <v>0.1</v>
      </c>
      <c r="BA33" s="117" t="str">
        <f t="shared" si="5"/>
        <v/>
      </c>
      <c r="BB33" s="117" t="str">
        <f t="shared" si="6"/>
        <v/>
      </c>
      <c r="BC33" s="120"/>
      <c r="CH33" s="5"/>
      <c r="CI33" s="5"/>
      <c r="CJ33" s="5"/>
      <c r="CK33" s="5"/>
    </row>
    <row r="34" spans="1:89" s="2" customFormat="1" ht="23.25" customHeight="1">
      <c r="A34" s="6"/>
      <c r="B34" s="99"/>
      <c r="C34" s="99"/>
      <c r="D34" s="100"/>
      <c r="E34" s="101"/>
      <c r="F34" s="101"/>
      <c r="G34" s="101"/>
      <c r="H34" s="101"/>
      <c r="I34" s="101"/>
      <c r="J34" s="101"/>
      <c r="K34" s="101"/>
      <c r="L34" s="101"/>
      <c r="M34" s="101"/>
      <c r="N34" s="102"/>
      <c r="O34" s="103"/>
      <c r="P34" s="103"/>
      <c r="Q34" s="104"/>
      <c r="R34" s="104"/>
      <c r="S34" s="104"/>
      <c r="T34" s="104"/>
      <c r="U34" s="105"/>
      <c r="V34" s="105"/>
      <c r="W34" s="105"/>
      <c r="X34" s="106"/>
      <c r="Y34" s="107"/>
      <c r="Z34" s="107"/>
      <c r="AA34" s="107"/>
      <c r="AB34" s="107"/>
      <c r="AC34" s="108"/>
      <c r="AD34" s="109" t="str">
        <f t="shared" si="2"/>
        <v/>
      </c>
      <c r="AE34" s="110"/>
      <c r="AF34" s="111"/>
      <c r="AG34" s="112" t="str">
        <f t="shared" si="3"/>
        <v/>
      </c>
      <c r="AH34" s="113"/>
      <c r="AI34" s="113"/>
      <c r="AJ34" s="113"/>
      <c r="AK34" s="113"/>
      <c r="AL34" s="113"/>
      <c r="AM34" s="113"/>
      <c r="AN34" s="114"/>
      <c r="AP34" s="3"/>
      <c r="AQ34" s="115">
        <f t="shared" si="1"/>
        <v>0</v>
      </c>
      <c r="AR34" s="115"/>
      <c r="AS34" s="115"/>
      <c r="AT34" s="3"/>
      <c r="AU34" s="3"/>
      <c r="AV34" s="3"/>
      <c r="AW34" s="3"/>
      <c r="AX34" s="3"/>
      <c r="AY34" s="3"/>
      <c r="AZ34" s="116">
        <f t="shared" si="4"/>
        <v>0.1</v>
      </c>
      <c r="BA34" s="117" t="str">
        <f t="shared" si="5"/>
        <v/>
      </c>
      <c r="BB34" s="117" t="str">
        <f t="shared" si="6"/>
        <v/>
      </c>
      <c r="BC34" s="120"/>
      <c r="CH34" s="5"/>
      <c r="CI34" s="5"/>
      <c r="CJ34" s="5"/>
      <c r="CK34" s="5"/>
    </row>
    <row r="35" spans="1:89" s="2" customFormat="1" ht="23.25" customHeight="1">
      <c r="A35" s="6"/>
      <c r="B35" s="99"/>
      <c r="C35" s="99"/>
      <c r="D35" s="100"/>
      <c r="E35" s="101"/>
      <c r="F35" s="101"/>
      <c r="G35" s="101"/>
      <c r="H35" s="101"/>
      <c r="I35" s="101"/>
      <c r="J35" s="101"/>
      <c r="K35" s="101"/>
      <c r="L35" s="101"/>
      <c r="M35" s="101"/>
      <c r="N35" s="102"/>
      <c r="O35" s="103"/>
      <c r="P35" s="103"/>
      <c r="Q35" s="104"/>
      <c r="R35" s="104"/>
      <c r="S35" s="104"/>
      <c r="T35" s="104"/>
      <c r="U35" s="105"/>
      <c r="V35" s="105"/>
      <c r="W35" s="105"/>
      <c r="X35" s="106"/>
      <c r="Y35" s="107"/>
      <c r="Z35" s="107"/>
      <c r="AA35" s="107"/>
      <c r="AB35" s="107"/>
      <c r="AC35" s="108"/>
      <c r="AD35" s="109" t="str">
        <f t="shared" si="2"/>
        <v/>
      </c>
      <c r="AE35" s="110"/>
      <c r="AF35" s="111"/>
      <c r="AG35" s="112" t="str">
        <f t="shared" si="3"/>
        <v/>
      </c>
      <c r="AH35" s="113"/>
      <c r="AI35" s="113"/>
      <c r="AJ35" s="113"/>
      <c r="AK35" s="113"/>
      <c r="AL35" s="113"/>
      <c r="AM35" s="113"/>
      <c r="AN35" s="114"/>
      <c r="AP35" s="3"/>
      <c r="AQ35" s="115">
        <f t="shared" si="1"/>
        <v>0</v>
      </c>
      <c r="AR35" s="115"/>
      <c r="AS35" s="115"/>
      <c r="AT35" s="3"/>
      <c r="AU35" s="3"/>
      <c r="AV35" s="3"/>
      <c r="AW35" s="3"/>
      <c r="AX35" s="3"/>
      <c r="AY35" s="3"/>
      <c r="AZ35" s="116">
        <f t="shared" si="4"/>
        <v>0.1</v>
      </c>
      <c r="BA35" s="117" t="str">
        <f t="shared" si="5"/>
        <v/>
      </c>
      <c r="BB35" s="117" t="str">
        <f t="shared" si="6"/>
        <v/>
      </c>
      <c r="BC35" s="120"/>
      <c r="CH35" s="5"/>
      <c r="CI35" s="5"/>
      <c r="CJ35" s="5"/>
      <c r="CK35" s="5"/>
    </row>
    <row r="36" spans="1:89" s="2" customFormat="1" ht="23.25" customHeight="1">
      <c r="A36" s="6"/>
      <c r="B36" s="99"/>
      <c r="C36" s="99"/>
      <c r="D36" s="100"/>
      <c r="E36" s="101"/>
      <c r="F36" s="101"/>
      <c r="G36" s="101"/>
      <c r="H36" s="101"/>
      <c r="I36" s="101"/>
      <c r="J36" s="101"/>
      <c r="K36" s="101"/>
      <c r="L36" s="101"/>
      <c r="M36" s="101"/>
      <c r="N36" s="102"/>
      <c r="O36" s="103"/>
      <c r="P36" s="103"/>
      <c r="Q36" s="104"/>
      <c r="R36" s="104"/>
      <c r="S36" s="104"/>
      <c r="T36" s="104"/>
      <c r="U36" s="105"/>
      <c r="V36" s="105"/>
      <c r="W36" s="105"/>
      <c r="X36" s="106"/>
      <c r="Y36" s="107"/>
      <c r="Z36" s="107"/>
      <c r="AA36" s="107"/>
      <c r="AB36" s="107"/>
      <c r="AC36" s="108"/>
      <c r="AD36" s="109" t="str">
        <f t="shared" si="2"/>
        <v/>
      </c>
      <c r="AE36" s="110"/>
      <c r="AF36" s="111"/>
      <c r="AG36" s="112" t="str">
        <f t="shared" si="3"/>
        <v/>
      </c>
      <c r="AH36" s="113"/>
      <c r="AI36" s="113"/>
      <c r="AJ36" s="113"/>
      <c r="AK36" s="113"/>
      <c r="AL36" s="113"/>
      <c r="AM36" s="113"/>
      <c r="AN36" s="114"/>
      <c r="AP36" s="3"/>
      <c r="AQ36" s="115">
        <f t="shared" si="1"/>
        <v>0</v>
      </c>
      <c r="AR36" s="115"/>
      <c r="AS36" s="115"/>
      <c r="AT36" s="3"/>
      <c r="AU36" s="3"/>
      <c r="AV36" s="3"/>
      <c r="AW36" s="3"/>
      <c r="AX36" s="3"/>
      <c r="AY36" s="3"/>
      <c r="AZ36" s="116">
        <f t="shared" si="4"/>
        <v>0.1</v>
      </c>
      <c r="BA36" s="117" t="str">
        <f t="shared" si="5"/>
        <v/>
      </c>
      <c r="BB36" s="117" t="str">
        <f t="shared" si="6"/>
        <v/>
      </c>
      <c r="BC36" s="120"/>
    </row>
    <row r="37" spans="1:89" s="2" customFormat="1" ht="23.25" customHeight="1">
      <c r="A37" s="6"/>
      <c r="B37" s="99"/>
      <c r="C37" s="99"/>
      <c r="D37" s="100"/>
      <c r="E37" s="101"/>
      <c r="F37" s="101"/>
      <c r="G37" s="101"/>
      <c r="H37" s="101"/>
      <c r="I37" s="101"/>
      <c r="J37" s="101"/>
      <c r="K37" s="101"/>
      <c r="L37" s="101"/>
      <c r="M37" s="101"/>
      <c r="N37" s="102"/>
      <c r="O37" s="103"/>
      <c r="P37" s="103"/>
      <c r="Q37" s="104"/>
      <c r="R37" s="104"/>
      <c r="S37" s="104"/>
      <c r="T37" s="104"/>
      <c r="U37" s="105"/>
      <c r="V37" s="105"/>
      <c r="W37" s="105"/>
      <c r="X37" s="106"/>
      <c r="Y37" s="107"/>
      <c r="Z37" s="107"/>
      <c r="AA37" s="107"/>
      <c r="AB37" s="107"/>
      <c r="AC37" s="108"/>
      <c r="AD37" s="109" t="str">
        <f>IF(D37&gt;0,AZ37,"")</f>
        <v/>
      </c>
      <c r="AE37" s="110"/>
      <c r="AF37" s="111"/>
      <c r="AG37" s="112" t="str">
        <f t="shared" si="3"/>
        <v/>
      </c>
      <c r="AH37" s="113"/>
      <c r="AI37" s="113"/>
      <c r="AJ37" s="113"/>
      <c r="AK37" s="113"/>
      <c r="AL37" s="113"/>
      <c r="AM37" s="113"/>
      <c r="AN37" s="114"/>
      <c r="AP37" s="3"/>
      <c r="AQ37" s="122"/>
      <c r="AR37" s="122"/>
      <c r="AS37" s="122"/>
      <c r="AT37" s="3"/>
      <c r="AU37" s="3"/>
      <c r="AV37" s="3"/>
      <c r="AW37" s="3"/>
      <c r="AX37" s="3"/>
      <c r="AY37" s="3"/>
      <c r="AZ37" s="116">
        <f t="shared" si="4"/>
        <v>0.1</v>
      </c>
      <c r="BA37" s="117" t="str">
        <f>IF(AD37=10%,AG37,"")</f>
        <v/>
      </c>
      <c r="BB37" s="117" t="str">
        <f t="shared" si="6"/>
        <v/>
      </c>
      <c r="BC37" s="3"/>
    </row>
    <row r="38" spans="1:89" s="2" customFormat="1" ht="23.25" customHeight="1">
      <c r="A38" s="27"/>
      <c r="B38" s="99"/>
      <c r="C38" s="99"/>
      <c r="D38" s="100"/>
      <c r="E38" s="101"/>
      <c r="F38" s="101"/>
      <c r="G38" s="101"/>
      <c r="H38" s="101"/>
      <c r="I38" s="101"/>
      <c r="J38" s="101"/>
      <c r="K38" s="101"/>
      <c r="L38" s="101"/>
      <c r="M38" s="101"/>
      <c r="N38" s="102"/>
      <c r="O38" s="103"/>
      <c r="P38" s="103"/>
      <c r="Q38" s="104"/>
      <c r="R38" s="104"/>
      <c r="S38" s="104"/>
      <c r="T38" s="104"/>
      <c r="U38" s="105"/>
      <c r="V38" s="105"/>
      <c r="W38" s="105"/>
      <c r="X38" s="106"/>
      <c r="Y38" s="107"/>
      <c r="Z38" s="107"/>
      <c r="AA38" s="107"/>
      <c r="AB38" s="107"/>
      <c r="AC38" s="108"/>
      <c r="AD38" s="109" t="str">
        <f>IF(D38&gt;0,AZ38,"")</f>
        <v/>
      </c>
      <c r="AE38" s="110"/>
      <c r="AF38" s="111"/>
      <c r="AG38" s="112" t="str">
        <f t="shared" si="3"/>
        <v/>
      </c>
      <c r="AH38" s="113"/>
      <c r="AI38" s="113"/>
      <c r="AJ38" s="113"/>
      <c r="AK38" s="113"/>
      <c r="AL38" s="113"/>
      <c r="AM38" s="113"/>
      <c r="AN38" s="114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116">
        <f t="shared" si="4"/>
        <v>0.1</v>
      </c>
      <c r="BA38" s="117" t="str">
        <f>IF(AD38=10%,AG38,"")</f>
        <v/>
      </c>
      <c r="BB38" s="117" t="str">
        <f t="shared" si="6"/>
        <v/>
      </c>
      <c r="BC38" s="3"/>
    </row>
    <row r="39" spans="1:89" s="2" customFormat="1" ht="23.25" customHeight="1">
      <c r="A39" s="6"/>
      <c r="B39" s="123" t="s">
        <v>33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4"/>
      <c r="O39" s="124"/>
      <c r="P39" s="124"/>
      <c r="Q39" s="125"/>
      <c r="R39" s="126"/>
      <c r="S39" s="126"/>
      <c r="T39" s="126"/>
      <c r="U39" s="127"/>
      <c r="V39" s="127"/>
      <c r="W39" s="127"/>
      <c r="X39" s="128"/>
      <c r="Y39" s="128"/>
      <c r="Z39" s="128"/>
      <c r="AA39" s="92" t="s">
        <v>34</v>
      </c>
      <c r="AB39" s="93"/>
      <c r="AC39" s="93"/>
      <c r="AD39" s="93"/>
      <c r="AE39" s="93"/>
      <c r="AF39" s="129"/>
      <c r="AG39" s="112">
        <f>SUM(AG22:AN38)</f>
        <v>0</v>
      </c>
      <c r="AH39" s="113"/>
      <c r="AI39" s="113"/>
      <c r="AJ39" s="113"/>
      <c r="AK39" s="113"/>
      <c r="AL39" s="113"/>
      <c r="AM39" s="113"/>
      <c r="AN39" s="114"/>
      <c r="AP39" s="130"/>
      <c r="AQ39" s="131"/>
      <c r="AR39" s="131"/>
      <c r="AS39" s="131"/>
      <c r="AT39" s="131"/>
      <c r="AU39" s="131"/>
      <c r="AV39" s="131"/>
      <c r="AW39" s="131"/>
      <c r="AX39" s="131"/>
      <c r="AY39" s="131"/>
      <c r="AZ39" s="132" t="s">
        <v>35</v>
      </c>
      <c r="BA39" s="117">
        <f>SUM(BA22:BA38)</f>
        <v>0</v>
      </c>
      <c r="BB39" s="117">
        <f>SUM(BB22:BB38)</f>
        <v>0</v>
      </c>
      <c r="BC39" s="3"/>
    </row>
    <row r="40" spans="1:89" s="2" customFormat="1" ht="23.25" customHeight="1">
      <c r="A40" s="6"/>
      <c r="N40" s="124"/>
      <c r="O40" s="124"/>
      <c r="P40" s="124"/>
      <c r="Q40" s="126"/>
      <c r="R40" s="126"/>
      <c r="S40" s="126"/>
      <c r="T40" s="126"/>
      <c r="U40" s="127"/>
      <c r="V40" s="127"/>
      <c r="W40" s="127"/>
      <c r="X40" s="133"/>
      <c r="Y40" s="133"/>
      <c r="Z40" s="133"/>
      <c r="AA40" s="133"/>
      <c r="AB40" s="133"/>
      <c r="AC40" s="133"/>
      <c r="AD40" s="128"/>
      <c r="AE40" s="128"/>
      <c r="AF40" s="128"/>
      <c r="AG40" s="134"/>
      <c r="AH40" s="134"/>
      <c r="AI40" s="134"/>
      <c r="AJ40" s="134"/>
      <c r="AK40" s="134"/>
      <c r="AL40" s="134"/>
      <c r="AM40" s="134"/>
      <c r="AN40" s="134"/>
      <c r="AP40" s="3"/>
      <c r="AQ40" s="131"/>
      <c r="AR40" s="131"/>
      <c r="AS40" s="131"/>
      <c r="AT40" s="131"/>
      <c r="AU40" s="131"/>
      <c r="AV40" s="131"/>
      <c r="AW40" s="131"/>
      <c r="AX40" s="131"/>
      <c r="AY40" s="131"/>
      <c r="AZ40" s="3"/>
      <c r="BA40" s="4"/>
      <c r="BB40" s="3"/>
      <c r="BC40" s="3"/>
    </row>
    <row r="41" spans="1:89" s="2" customFormat="1" ht="21.75" customHeight="1">
      <c r="A41" s="6"/>
      <c r="B41" s="135" t="s">
        <v>36</v>
      </c>
      <c r="C41" s="9" t="s">
        <v>37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9"/>
      <c r="AB41" s="9"/>
      <c r="AC41" s="9"/>
      <c r="AD41" s="9"/>
      <c r="AE41" s="9"/>
      <c r="AF41" s="9"/>
      <c r="AG41" s="9" t="s">
        <v>38</v>
      </c>
      <c r="AH41" s="9"/>
      <c r="AI41" s="9"/>
      <c r="AJ41" s="9"/>
      <c r="AK41" s="9"/>
      <c r="AL41" s="9"/>
      <c r="AM41" s="9"/>
      <c r="AN41" s="6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4"/>
      <c r="BB41" s="3"/>
      <c r="BC41" s="3"/>
    </row>
    <row r="42" spans="1:89" ht="25.5" customHeight="1">
      <c r="A42" s="1" t="s">
        <v>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4" spans="1:89" ht="20.100000000000001" customHeight="1">
      <c r="J44" s="7" t="s">
        <v>1</v>
      </c>
      <c r="K44" s="8"/>
      <c r="L44" s="6">
        <f>L3</f>
        <v>0</v>
      </c>
      <c r="M44" s="9" t="s">
        <v>2</v>
      </c>
      <c r="N44" s="10">
        <f>N3</f>
        <v>0</v>
      </c>
      <c r="O44" s="10"/>
      <c r="P44" s="11" t="s">
        <v>3</v>
      </c>
      <c r="Q44" s="11"/>
      <c r="R44" s="10">
        <f>R3</f>
        <v>0</v>
      </c>
      <c r="S44" s="10"/>
      <c r="T44" s="11" t="s">
        <v>4</v>
      </c>
      <c r="U44" s="11"/>
      <c r="AN44" s="2"/>
      <c r="CG44" s="5"/>
    </row>
    <row r="46" spans="1:89" ht="24.95" customHeight="1">
      <c r="B46" s="12" t="s">
        <v>5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89" ht="9.9499999999999993" customHeight="1"/>
    <row r="48" spans="1:89" ht="9.9499999999999993" customHeight="1">
      <c r="C48" s="10" t="s">
        <v>6</v>
      </c>
      <c r="D48" s="10"/>
      <c r="E48" s="10"/>
      <c r="F48" s="10"/>
      <c r="G48" s="10"/>
      <c r="H48" s="10"/>
      <c r="I48" s="10"/>
      <c r="J48" s="10"/>
      <c r="K48" s="10"/>
      <c r="N48" s="13"/>
      <c r="O48" s="13"/>
      <c r="P48" s="13"/>
    </row>
    <row r="49" spans="1:89">
      <c r="C49" s="10"/>
      <c r="D49" s="10"/>
      <c r="E49" s="10"/>
      <c r="F49" s="10"/>
      <c r="G49" s="10"/>
      <c r="H49" s="10"/>
      <c r="I49" s="10"/>
      <c r="J49" s="10"/>
      <c r="K49" s="10"/>
      <c r="N49" s="13"/>
      <c r="O49" s="13"/>
      <c r="P49" s="13"/>
      <c r="Q49" s="14" t="s">
        <v>7</v>
      </c>
      <c r="R49" s="14"/>
      <c r="S49" s="14"/>
      <c r="T49" s="14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9"/>
    </row>
    <row r="50" spans="1:89" ht="12" customHeight="1" thickBot="1">
      <c r="N50" s="16"/>
      <c r="O50" s="16"/>
      <c r="P50" s="16"/>
      <c r="Q50" s="14"/>
      <c r="R50" s="14"/>
      <c r="S50" s="14"/>
      <c r="T50" s="14"/>
      <c r="U50" s="17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8"/>
    </row>
    <row r="51" spans="1:89" ht="12" customHeight="1">
      <c r="B51" s="19" t="s">
        <v>8</v>
      </c>
      <c r="C51" s="20"/>
      <c r="D51" s="21"/>
      <c r="E51" s="22"/>
      <c r="F51" s="23"/>
      <c r="G51" s="24"/>
      <c r="H51" s="22"/>
      <c r="I51" s="23"/>
      <c r="J51" s="24"/>
      <c r="K51" s="22"/>
      <c r="L51" s="23"/>
      <c r="M51" s="25"/>
      <c r="N51" s="16"/>
      <c r="O51" s="16"/>
      <c r="P51" s="16"/>
      <c r="V51" s="9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</row>
    <row r="52" spans="1:89" ht="12" customHeight="1">
      <c r="A52" s="27"/>
      <c r="B52" s="28"/>
      <c r="C52" s="29"/>
      <c r="D52" s="30"/>
      <c r="E52" s="31"/>
      <c r="F52" s="32"/>
      <c r="G52" s="33"/>
      <c r="H52" s="31"/>
      <c r="I52" s="32"/>
      <c r="J52" s="33"/>
      <c r="K52" s="31"/>
      <c r="L52" s="32"/>
      <c r="M52" s="34"/>
      <c r="Q52" s="35" t="s">
        <v>9</v>
      </c>
      <c r="R52" s="35"/>
      <c r="S52" s="35"/>
      <c r="T52" s="35"/>
      <c r="V52" s="9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</row>
    <row r="53" spans="1:89" s="2" customFormat="1" ht="14.25" customHeight="1" thickBot="1">
      <c r="A53" s="6"/>
      <c r="B53" s="36"/>
      <c r="C53" s="37"/>
      <c r="D53" s="38"/>
      <c r="E53" s="39"/>
      <c r="F53" s="40"/>
      <c r="G53" s="41"/>
      <c r="H53" s="39"/>
      <c r="I53" s="40"/>
      <c r="J53" s="41"/>
      <c r="K53" s="39"/>
      <c r="L53" s="40"/>
      <c r="M53" s="42"/>
      <c r="Q53" s="35"/>
      <c r="R53" s="35"/>
      <c r="S53" s="35"/>
      <c r="T53" s="35"/>
      <c r="U53" s="43"/>
      <c r="V53" s="44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9"/>
      <c r="AP53" s="3"/>
      <c r="AQ53" s="3"/>
      <c r="AR53" s="46"/>
      <c r="AS53" s="46"/>
      <c r="AT53" s="46"/>
      <c r="AU53" s="46"/>
      <c r="AV53" s="46"/>
      <c r="AW53" s="46"/>
      <c r="AX53" s="46"/>
      <c r="AY53" s="46"/>
      <c r="AZ53" s="3"/>
      <c r="BA53" s="4"/>
      <c r="BB53" s="3"/>
      <c r="BC53" s="3"/>
      <c r="BO53" s="6"/>
      <c r="CH53" s="5"/>
      <c r="CI53" s="5"/>
      <c r="CJ53" s="5"/>
      <c r="CK53" s="5"/>
    </row>
    <row r="54" spans="1:89" s="2" customFormat="1" ht="21.75" customHeight="1">
      <c r="A54" s="6"/>
      <c r="N54" s="6"/>
      <c r="O54" s="6"/>
      <c r="P54" s="47" t="s">
        <v>10</v>
      </c>
      <c r="Q54" s="48"/>
      <c r="R54" s="49"/>
      <c r="S54" s="49"/>
      <c r="T54" s="49"/>
      <c r="U54" s="49"/>
      <c r="V54" s="49"/>
      <c r="W54" s="49"/>
      <c r="X54" s="50" t="s">
        <v>11</v>
      </c>
      <c r="Y54" s="50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6"/>
      <c r="AM54" s="6"/>
      <c r="AN54" s="52"/>
      <c r="AP54" s="3"/>
      <c r="AQ54" s="3"/>
      <c r="AR54" s="46"/>
      <c r="AS54" s="46"/>
      <c r="AT54" s="46"/>
      <c r="AU54" s="46"/>
      <c r="AV54" s="46"/>
      <c r="AW54" s="46"/>
      <c r="AX54" s="46"/>
      <c r="AY54" s="46"/>
      <c r="AZ54" s="3"/>
      <c r="BA54" s="4"/>
      <c r="BB54" s="3"/>
      <c r="BC54" s="3"/>
      <c r="BO54" s="53"/>
    </row>
    <row r="55" spans="1:89" s="2" customFormat="1" ht="21.95" customHeight="1">
      <c r="A55" s="6"/>
      <c r="B55" s="54" t="s">
        <v>12</v>
      </c>
      <c r="C55" s="55"/>
      <c r="D55" s="56"/>
      <c r="E55" s="57" t="s">
        <v>13</v>
      </c>
      <c r="F55" s="58"/>
      <c r="G55" s="59"/>
      <c r="H55" s="59" t="s">
        <v>14</v>
      </c>
      <c r="I55" s="60"/>
      <c r="J55" s="59" t="s">
        <v>3</v>
      </c>
      <c r="K55" s="60"/>
      <c r="L55" s="61" t="s">
        <v>4</v>
      </c>
      <c r="M55" s="62"/>
      <c r="N55" s="6"/>
      <c r="O55" s="6"/>
      <c r="P55" s="6"/>
      <c r="R55" s="6"/>
      <c r="AI55" s="6"/>
      <c r="AJ55" s="6"/>
      <c r="AK55" s="6"/>
      <c r="AL55" s="6"/>
      <c r="AM55" s="6"/>
      <c r="AN55" s="6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4"/>
      <c r="BB55" s="3"/>
      <c r="BC55" s="3"/>
      <c r="CH55" s="5"/>
      <c r="CI55" s="5"/>
      <c r="CJ55" s="5"/>
      <c r="CK55" s="5"/>
    </row>
    <row r="56" spans="1:89" s="2" customFormat="1" ht="21.95" customHeight="1">
      <c r="A56" s="6"/>
      <c r="B56" s="54" t="s">
        <v>15</v>
      </c>
      <c r="C56" s="55"/>
      <c r="D56" s="56"/>
      <c r="E56" s="63"/>
      <c r="F56" s="64"/>
      <c r="G56" s="64"/>
      <c r="H56" s="64"/>
      <c r="I56" s="64"/>
      <c r="J56" s="64"/>
      <c r="K56" s="64"/>
      <c r="L56" s="65"/>
      <c r="M56" s="66"/>
      <c r="N56" s="6"/>
      <c r="O56" s="6"/>
      <c r="P56" s="6"/>
      <c r="Q56" s="6"/>
      <c r="AH56" s="6"/>
      <c r="AI56" s="6"/>
      <c r="AJ56" s="6"/>
      <c r="AK56" s="6"/>
      <c r="AL56" s="6"/>
      <c r="AM56" s="6"/>
      <c r="AN56" s="6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4"/>
      <c r="BB56" s="3"/>
      <c r="BC56" s="3"/>
      <c r="CH56" s="5"/>
      <c r="CI56" s="5"/>
      <c r="CJ56" s="5"/>
      <c r="CK56" s="5"/>
    </row>
    <row r="57" spans="1:89" s="2" customFormat="1" ht="21.95" customHeight="1">
      <c r="A57" s="6"/>
      <c r="B57" s="54" t="s">
        <v>16</v>
      </c>
      <c r="C57" s="55"/>
      <c r="D57" s="56"/>
      <c r="E57" s="63"/>
      <c r="F57" s="64"/>
      <c r="G57" s="64"/>
      <c r="H57" s="64"/>
      <c r="I57" s="64"/>
      <c r="J57" s="64"/>
      <c r="K57" s="64"/>
      <c r="L57" s="65"/>
      <c r="M57" s="66"/>
      <c r="N57" s="6"/>
      <c r="O57" s="6"/>
      <c r="P57" s="6"/>
      <c r="Q57" s="6"/>
      <c r="AH57" s="6"/>
      <c r="AI57" s="6"/>
      <c r="AJ57" s="6"/>
      <c r="AK57" s="6"/>
      <c r="AL57" s="6"/>
      <c r="AM57" s="6"/>
      <c r="AN57" s="6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4"/>
      <c r="BB57" s="3"/>
      <c r="BC57" s="3"/>
      <c r="CH57" s="5"/>
      <c r="CI57" s="5"/>
      <c r="CJ57" s="5"/>
      <c r="CK57" s="5"/>
    </row>
    <row r="58" spans="1:89" s="2" customFormat="1" ht="21.95" customHeight="1">
      <c r="A58" s="6"/>
      <c r="B58" s="54" t="s">
        <v>17</v>
      </c>
      <c r="C58" s="55"/>
      <c r="D58" s="56"/>
      <c r="E58" s="63"/>
      <c r="F58" s="64"/>
      <c r="G58" s="64"/>
      <c r="H58" s="64"/>
      <c r="I58" s="64"/>
      <c r="J58" s="64"/>
      <c r="K58" s="64"/>
      <c r="L58" s="65"/>
      <c r="M58" s="67"/>
      <c r="N58" s="68" t="s">
        <v>18</v>
      </c>
      <c r="O58" s="68"/>
      <c r="P58" s="68"/>
      <c r="Q58" s="68"/>
      <c r="R58" s="68"/>
      <c r="S58" s="68"/>
      <c r="T58" s="68"/>
      <c r="U58" s="68"/>
      <c r="V58" s="68"/>
      <c r="W58" s="68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70"/>
      <c r="AI58" s="71"/>
      <c r="AJ58" s="71"/>
      <c r="AK58" s="71"/>
      <c r="AL58" s="71"/>
      <c r="AM58" s="71"/>
      <c r="AN58" s="71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4"/>
      <c r="BB58" s="3"/>
      <c r="BC58" s="3"/>
      <c r="CH58" s="5"/>
      <c r="CI58" s="5"/>
      <c r="CJ58" s="5"/>
      <c r="CK58" s="5"/>
    </row>
    <row r="59" spans="1:89" s="2" customFormat="1" ht="17.25" customHeight="1">
      <c r="A59" s="6"/>
      <c r="B59" s="72" t="s">
        <v>19</v>
      </c>
      <c r="C59" s="73"/>
      <c r="D59" s="74"/>
      <c r="E59" s="75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7" t="s">
        <v>20</v>
      </c>
      <c r="R59" s="77"/>
      <c r="S59" s="77"/>
      <c r="T59" s="77"/>
      <c r="U59" s="77"/>
      <c r="V59" s="77"/>
      <c r="W59" s="77"/>
      <c r="X59" s="78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9" t="s">
        <v>21</v>
      </c>
      <c r="AN59" s="80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4"/>
      <c r="BB59" s="3"/>
      <c r="BC59" s="3"/>
      <c r="CH59" s="5"/>
      <c r="CI59" s="5"/>
      <c r="CJ59" s="5"/>
      <c r="CK59" s="5"/>
    </row>
    <row r="60" spans="1:89" s="2" customFormat="1" ht="17.25" customHeight="1">
      <c r="A60" s="6"/>
      <c r="B60" s="81"/>
      <c r="C60" s="82"/>
      <c r="D60" s="83"/>
      <c r="E60" s="84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6"/>
      <c r="R60" s="86"/>
      <c r="S60" s="86"/>
      <c r="T60" s="86"/>
      <c r="U60" s="86"/>
      <c r="V60" s="86"/>
      <c r="W60" s="86"/>
      <c r="X60" s="87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8"/>
      <c r="AN60" s="89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4"/>
      <c r="BB60" s="3"/>
      <c r="BC60" s="3"/>
      <c r="CH60" s="5"/>
      <c r="CI60" s="5"/>
      <c r="CJ60" s="5"/>
      <c r="CK60" s="5"/>
    </row>
    <row r="62" spans="1:89" s="2" customFormat="1" ht="23.25" customHeight="1">
      <c r="A62" s="6" t="s">
        <v>22</v>
      </c>
      <c r="B62" s="90" t="s">
        <v>23</v>
      </c>
      <c r="C62" s="91" t="s">
        <v>24</v>
      </c>
      <c r="D62" s="92" t="s">
        <v>25</v>
      </c>
      <c r="E62" s="93"/>
      <c r="F62" s="93"/>
      <c r="G62" s="93"/>
      <c r="H62" s="93"/>
      <c r="I62" s="93"/>
      <c r="J62" s="93"/>
      <c r="K62" s="93"/>
      <c r="L62" s="93"/>
      <c r="M62" s="93"/>
      <c r="N62" s="94" t="s">
        <v>26</v>
      </c>
      <c r="O62" s="95"/>
      <c r="P62" s="95"/>
      <c r="Q62" s="96" t="s">
        <v>27</v>
      </c>
      <c r="R62" s="97"/>
      <c r="S62" s="97"/>
      <c r="T62" s="97"/>
      <c r="U62" s="97" t="s">
        <v>28</v>
      </c>
      <c r="V62" s="97"/>
      <c r="W62" s="97"/>
      <c r="X62" s="96" t="s">
        <v>29</v>
      </c>
      <c r="Y62" s="97"/>
      <c r="Z62" s="97"/>
      <c r="AA62" s="97"/>
      <c r="AB62" s="97"/>
      <c r="AC62" s="97"/>
      <c r="AD62" s="96" t="s">
        <v>30</v>
      </c>
      <c r="AE62" s="97"/>
      <c r="AF62" s="97"/>
      <c r="AG62" s="96" t="s">
        <v>31</v>
      </c>
      <c r="AH62" s="97"/>
      <c r="AI62" s="97"/>
      <c r="AJ62" s="97"/>
      <c r="AK62" s="97"/>
      <c r="AL62" s="97"/>
      <c r="AM62" s="97"/>
      <c r="AN62" s="97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98">
        <v>0.1</v>
      </c>
      <c r="BB62" s="98">
        <v>0.08</v>
      </c>
      <c r="BC62" s="3"/>
      <c r="CH62" s="5"/>
      <c r="CI62" s="5"/>
      <c r="CJ62" s="5"/>
      <c r="CK62" s="5"/>
    </row>
    <row r="63" spans="1:89" s="2" customFormat="1" ht="23.25" customHeight="1">
      <c r="A63" s="6"/>
      <c r="B63" s="99"/>
      <c r="C63" s="99"/>
      <c r="D63" s="100"/>
      <c r="E63" s="101"/>
      <c r="F63" s="101"/>
      <c r="G63" s="101"/>
      <c r="H63" s="101"/>
      <c r="I63" s="101"/>
      <c r="J63" s="101"/>
      <c r="K63" s="101"/>
      <c r="L63" s="101"/>
      <c r="M63" s="101"/>
      <c r="N63" s="102"/>
      <c r="O63" s="103"/>
      <c r="P63" s="103"/>
      <c r="Q63" s="104"/>
      <c r="R63" s="104"/>
      <c r="S63" s="104"/>
      <c r="T63" s="104"/>
      <c r="U63" s="105"/>
      <c r="V63" s="105"/>
      <c r="W63" s="105"/>
      <c r="X63" s="106"/>
      <c r="Y63" s="107"/>
      <c r="Z63" s="107"/>
      <c r="AA63" s="107"/>
      <c r="AB63" s="107"/>
      <c r="AC63" s="108"/>
      <c r="AD63" s="109" t="str">
        <f>IF(D63&gt;0,AZ63,"")</f>
        <v/>
      </c>
      <c r="AE63" s="110"/>
      <c r="AF63" s="111"/>
      <c r="AG63" s="112" t="str">
        <f>IF(Q63&gt;0,TRUNC(Q63*X63,0),"")</f>
        <v/>
      </c>
      <c r="AH63" s="113"/>
      <c r="AI63" s="113"/>
      <c r="AJ63" s="113"/>
      <c r="AK63" s="113"/>
      <c r="AL63" s="113"/>
      <c r="AM63" s="113"/>
      <c r="AN63" s="114"/>
      <c r="AP63" s="3"/>
      <c r="AQ63" s="115">
        <f t="shared" ref="AQ63:AQ77" si="7">ROUNDDOWN(Q63*X63,0)</f>
        <v>0</v>
      </c>
      <c r="AR63" s="115"/>
      <c r="AS63" s="115"/>
      <c r="AT63" s="3"/>
      <c r="AU63" s="3"/>
      <c r="AV63" s="4"/>
      <c r="AW63" s="3"/>
      <c r="AX63" s="3"/>
      <c r="AY63" s="3"/>
      <c r="AZ63" s="116">
        <f>IF(N63&gt;0,8%,10%)</f>
        <v>0.1</v>
      </c>
      <c r="BA63" s="117" t="str">
        <f>IF(AD63=10%,AG63,"")</f>
        <v/>
      </c>
      <c r="BB63" s="117" t="str">
        <f>IF(AD63=8%,AG63,"")</f>
        <v/>
      </c>
      <c r="BC63" s="118" t="s">
        <v>32</v>
      </c>
      <c r="CH63" s="5"/>
      <c r="CI63" s="5"/>
      <c r="CJ63" s="5"/>
      <c r="CK63" s="5"/>
    </row>
    <row r="64" spans="1:89" s="2" customFormat="1" ht="23.25" customHeight="1">
      <c r="A64" s="6"/>
      <c r="B64" s="99"/>
      <c r="C64" s="99"/>
      <c r="D64" s="100"/>
      <c r="E64" s="101"/>
      <c r="F64" s="101"/>
      <c r="G64" s="101"/>
      <c r="H64" s="101"/>
      <c r="I64" s="101"/>
      <c r="J64" s="101"/>
      <c r="K64" s="101"/>
      <c r="L64" s="101"/>
      <c r="M64" s="101"/>
      <c r="N64" s="102"/>
      <c r="O64" s="103"/>
      <c r="P64" s="103"/>
      <c r="Q64" s="104"/>
      <c r="R64" s="104"/>
      <c r="S64" s="104"/>
      <c r="T64" s="104"/>
      <c r="U64" s="105"/>
      <c r="V64" s="105"/>
      <c r="W64" s="105"/>
      <c r="X64" s="106"/>
      <c r="Y64" s="107"/>
      <c r="Z64" s="107"/>
      <c r="AA64" s="107"/>
      <c r="AB64" s="107"/>
      <c r="AC64" s="108"/>
      <c r="AD64" s="109" t="str">
        <f t="shared" ref="AD64:AD77" si="8">IF(D64&gt;0,AZ64,"")</f>
        <v/>
      </c>
      <c r="AE64" s="110"/>
      <c r="AF64" s="111"/>
      <c r="AG64" s="112" t="str">
        <f t="shared" ref="AG64:AG77" si="9">IF(Q64&gt;0,TRUNC(Q64*X64,0),"")</f>
        <v/>
      </c>
      <c r="AH64" s="113"/>
      <c r="AI64" s="113"/>
      <c r="AJ64" s="113"/>
      <c r="AK64" s="113"/>
      <c r="AL64" s="113"/>
      <c r="AM64" s="113"/>
      <c r="AN64" s="114"/>
      <c r="AP64" s="3"/>
      <c r="AQ64" s="115">
        <f t="shared" si="7"/>
        <v>0</v>
      </c>
      <c r="AR64" s="115"/>
      <c r="AS64" s="115"/>
      <c r="AT64" s="3"/>
      <c r="AU64" s="3"/>
      <c r="AV64" s="3"/>
      <c r="AW64" s="3"/>
      <c r="AX64" s="3"/>
      <c r="AY64" s="3"/>
      <c r="AZ64" s="116">
        <f t="shared" ref="AZ64:AZ77" si="10">IF(N64&gt;0,8%,10%)</f>
        <v>0.1</v>
      </c>
      <c r="BA64" s="117" t="str">
        <f t="shared" ref="BA64:BA76" si="11">IF(AD64=10%,AG64,"")</f>
        <v/>
      </c>
      <c r="BB64" s="117" t="str">
        <f t="shared" ref="BB64:BB77" si="12">IF(AD64=8%,AG64,"")</f>
        <v/>
      </c>
      <c r="BC64" s="119"/>
      <c r="CH64" s="5"/>
      <c r="CI64" s="5"/>
      <c r="CJ64" s="5"/>
      <c r="CK64" s="5"/>
    </row>
    <row r="65" spans="1:89" s="2" customFormat="1" ht="23.25" customHeight="1">
      <c r="A65" s="6"/>
      <c r="B65" s="99"/>
      <c r="C65" s="99"/>
      <c r="D65" s="100"/>
      <c r="E65" s="101"/>
      <c r="F65" s="101"/>
      <c r="G65" s="101"/>
      <c r="H65" s="101"/>
      <c r="I65" s="101"/>
      <c r="J65" s="101"/>
      <c r="K65" s="101"/>
      <c r="L65" s="101"/>
      <c r="M65" s="101"/>
      <c r="N65" s="102"/>
      <c r="O65" s="103"/>
      <c r="P65" s="103"/>
      <c r="Q65" s="104"/>
      <c r="R65" s="104"/>
      <c r="S65" s="104"/>
      <c r="T65" s="104"/>
      <c r="U65" s="105"/>
      <c r="V65" s="105"/>
      <c r="W65" s="105"/>
      <c r="X65" s="106"/>
      <c r="Y65" s="107"/>
      <c r="Z65" s="107"/>
      <c r="AA65" s="107"/>
      <c r="AB65" s="107"/>
      <c r="AC65" s="108"/>
      <c r="AD65" s="109" t="str">
        <f t="shared" si="8"/>
        <v/>
      </c>
      <c r="AE65" s="110"/>
      <c r="AF65" s="111"/>
      <c r="AG65" s="112" t="str">
        <f t="shared" si="9"/>
        <v/>
      </c>
      <c r="AH65" s="113"/>
      <c r="AI65" s="113"/>
      <c r="AJ65" s="113"/>
      <c r="AK65" s="113"/>
      <c r="AL65" s="113"/>
      <c r="AM65" s="113"/>
      <c r="AN65" s="114"/>
      <c r="AP65" s="3"/>
      <c r="AQ65" s="115">
        <f t="shared" si="7"/>
        <v>0</v>
      </c>
      <c r="AR65" s="115"/>
      <c r="AS65" s="115"/>
      <c r="AT65" s="3"/>
      <c r="AU65" s="3"/>
      <c r="AV65" s="3"/>
      <c r="AW65" s="3"/>
      <c r="AX65" s="3"/>
      <c r="AY65" s="3"/>
      <c r="AZ65" s="116">
        <f t="shared" si="10"/>
        <v>0.1</v>
      </c>
      <c r="BA65" s="117" t="str">
        <f t="shared" si="11"/>
        <v/>
      </c>
      <c r="BB65" s="117" t="str">
        <f t="shared" si="12"/>
        <v/>
      </c>
      <c r="BC65" s="120"/>
      <c r="CH65" s="5"/>
      <c r="CI65" s="5"/>
      <c r="CJ65" s="5"/>
      <c r="CK65" s="5"/>
    </row>
    <row r="66" spans="1:89" s="2" customFormat="1" ht="23.25" customHeight="1">
      <c r="A66" s="6"/>
      <c r="B66" s="99"/>
      <c r="C66" s="99"/>
      <c r="D66" s="100"/>
      <c r="E66" s="101"/>
      <c r="F66" s="101"/>
      <c r="G66" s="101"/>
      <c r="H66" s="101"/>
      <c r="I66" s="101"/>
      <c r="J66" s="101"/>
      <c r="K66" s="101"/>
      <c r="L66" s="101"/>
      <c r="M66" s="101"/>
      <c r="N66" s="102"/>
      <c r="O66" s="103"/>
      <c r="P66" s="103"/>
      <c r="Q66" s="104"/>
      <c r="R66" s="104"/>
      <c r="S66" s="104"/>
      <c r="T66" s="104"/>
      <c r="U66" s="105"/>
      <c r="V66" s="105"/>
      <c r="W66" s="105"/>
      <c r="X66" s="106"/>
      <c r="Y66" s="107"/>
      <c r="Z66" s="107"/>
      <c r="AA66" s="107"/>
      <c r="AB66" s="107"/>
      <c r="AC66" s="108"/>
      <c r="AD66" s="109" t="str">
        <f t="shared" si="8"/>
        <v/>
      </c>
      <c r="AE66" s="110"/>
      <c r="AF66" s="111"/>
      <c r="AG66" s="112" t="str">
        <f t="shared" si="9"/>
        <v/>
      </c>
      <c r="AH66" s="113"/>
      <c r="AI66" s="113"/>
      <c r="AJ66" s="113"/>
      <c r="AK66" s="113"/>
      <c r="AL66" s="113"/>
      <c r="AM66" s="113"/>
      <c r="AN66" s="114"/>
      <c r="AP66" s="3"/>
      <c r="AQ66" s="115">
        <f t="shared" si="7"/>
        <v>0</v>
      </c>
      <c r="AR66" s="115"/>
      <c r="AS66" s="115"/>
      <c r="AT66" s="3"/>
      <c r="AU66" s="3"/>
      <c r="AV66" s="3"/>
      <c r="AW66" s="3"/>
      <c r="AX66" s="3"/>
      <c r="AY66" s="3"/>
      <c r="AZ66" s="116">
        <f t="shared" si="10"/>
        <v>0.1</v>
      </c>
      <c r="BA66" s="117" t="str">
        <f t="shared" si="11"/>
        <v/>
      </c>
      <c r="BB66" s="117" t="str">
        <f t="shared" si="12"/>
        <v/>
      </c>
      <c r="BC66" s="120"/>
      <c r="CH66" s="5"/>
      <c r="CI66" s="5"/>
      <c r="CJ66" s="5"/>
      <c r="CK66" s="5"/>
    </row>
    <row r="67" spans="1:89" s="2" customFormat="1" ht="23.25" customHeight="1">
      <c r="A67" s="6"/>
      <c r="B67" s="99"/>
      <c r="C67" s="99"/>
      <c r="D67" s="100"/>
      <c r="E67" s="101"/>
      <c r="F67" s="101"/>
      <c r="G67" s="101"/>
      <c r="H67" s="101"/>
      <c r="I67" s="101"/>
      <c r="J67" s="101"/>
      <c r="K67" s="101"/>
      <c r="L67" s="101"/>
      <c r="M67" s="101"/>
      <c r="N67" s="102"/>
      <c r="O67" s="103"/>
      <c r="P67" s="103"/>
      <c r="Q67" s="104"/>
      <c r="R67" s="104"/>
      <c r="S67" s="104"/>
      <c r="T67" s="104"/>
      <c r="U67" s="105"/>
      <c r="V67" s="105"/>
      <c r="W67" s="105"/>
      <c r="X67" s="106"/>
      <c r="Y67" s="107"/>
      <c r="Z67" s="107"/>
      <c r="AA67" s="107"/>
      <c r="AB67" s="107"/>
      <c r="AC67" s="108"/>
      <c r="AD67" s="109" t="str">
        <f t="shared" si="8"/>
        <v/>
      </c>
      <c r="AE67" s="110"/>
      <c r="AF67" s="111"/>
      <c r="AG67" s="112" t="str">
        <f t="shared" si="9"/>
        <v/>
      </c>
      <c r="AH67" s="113"/>
      <c r="AI67" s="113"/>
      <c r="AJ67" s="113"/>
      <c r="AK67" s="113"/>
      <c r="AL67" s="113"/>
      <c r="AM67" s="113"/>
      <c r="AN67" s="114"/>
      <c r="AP67" s="3"/>
      <c r="AQ67" s="115">
        <f t="shared" si="7"/>
        <v>0</v>
      </c>
      <c r="AR67" s="115"/>
      <c r="AS67" s="115"/>
      <c r="AT67" s="3"/>
      <c r="AU67" s="3"/>
      <c r="AV67" s="3"/>
      <c r="AW67" s="3"/>
      <c r="AX67" s="3"/>
      <c r="AY67" s="3"/>
      <c r="AZ67" s="116">
        <f t="shared" si="10"/>
        <v>0.1</v>
      </c>
      <c r="BA67" s="117" t="str">
        <f t="shared" si="11"/>
        <v/>
      </c>
      <c r="BB67" s="117" t="str">
        <f t="shared" si="12"/>
        <v/>
      </c>
      <c r="BC67" s="120"/>
      <c r="CH67" s="5"/>
      <c r="CI67" s="5"/>
      <c r="CJ67" s="5"/>
      <c r="CK67" s="5"/>
    </row>
    <row r="68" spans="1:89" s="2" customFormat="1" ht="23.25" customHeight="1">
      <c r="A68" s="6"/>
      <c r="B68" s="99"/>
      <c r="C68" s="99"/>
      <c r="D68" s="100"/>
      <c r="E68" s="101"/>
      <c r="F68" s="101"/>
      <c r="G68" s="101"/>
      <c r="H68" s="101"/>
      <c r="I68" s="101"/>
      <c r="J68" s="101"/>
      <c r="K68" s="101"/>
      <c r="L68" s="101"/>
      <c r="M68" s="101"/>
      <c r="N68" s="102"/>
      <c r="O68" s="103"/>
      <c r="P68" s="103"/>
      <c r="Q68" s="104"/>
      <c r="R68" s="104"/>
      <c r="S68" s="104"/>
      <c r="T68" s="104"/>
      <c r="U68" s="105"/>
      <c r="V68" s="105"/>
      <c r="W68" s="105"/>
      <c r="X68" s="106"/>
      <c r="Y68" s="107"/>
      <c r="Z68" s="107"/>
      <c r="AA68" s="107"/>
      <c r="AB68" s="107"/>
      <c r="AC68" s="108"/>
      <c r="AD68" s="109" t="str">
        <f t="shared" si="8"/>
        <v/>
      </c>
      <c r="AE68" s="110"/>
      <c r="AF68" s="111"/>
      <c r="AG68" s="112" t="str">
        <f t="shared" si="9"/>
        <v/>
      </c>
      <c r="AH68" s="113"/>
      <c r="AI68" s="113"/>
      <c r="AJ68" s="113"/>
      <c r="AK68" s="113"/>
      <c r="AL68" s="113"/>
      <c r="AM68" s="113"/>
      <c r="AN68" s="114"/>
      <c r="AP68" s="3"/>
      <c r="AQ68" s="115">
        <f t="shared" si="7"/>
        <v>0</v>
      </c>
      <c r="AR68" s="115"/>
      <c r="AS68" s="115"/>
      <c r="AT68" s="3"/>
      <c r="AU68" s="3"/>
      <c r="AV68" s="3"/>
      <c r="AW68" s="3"/>
      <c r="AX68" s="3"/>
      <c r="AY68" s="3"/>
      <c r="AZ68" s="116">
        <f t="shared" si="10"/>
        <v>0.1</v>
      </c>
      <c r="BA68" s="117" t="str">
        <f t="shared" si="11"/>
        <v/>
      </c>
      <c r="BB68" s="117" t="str">
        <f t="shared" si="12"/>
        <v/>
      </c>
      <c r="BC68" s="120"/>
      <c r="CH68" s="5"/>
      <c r="CI68" s="5"/>
      <c r="CJ68" s="5"/>
      <c r="CK68" s="5"/>
    </row>
    <row r="69" spans="1:89" s="2" customFormat="1" ht="23.25" customHeight="1">
      <c r="A69" s="6"/>
      <c r="B69" s="99"/>
      <c r="C69" s="99"/>
      <c r="D69" s="100"/>
      <c r="E69" s="101"/>
      <c r="F69" s="101"/>
      <c r="G69" s="101"/>
      <c r="H69" s="101"/>
      <c r="I69" s="101"/>
      <c r="J69" s="101"/>
      <c r="K69" s="101"/>
      <c r="L69" s="101"/>
      <c r="M69" s="101"/>
      <c r="N69" s="102"/>
      <c r="O69" s="103"/>
      <c r="P69" s="103"/>
      <c r="Q69" s="104"/>
      <c r="R69" s="104"/>
      <c r="S69" s="104"/>
      <c r="T69" s="104"/>
      <c r="U69" s="105"/>
      <c r="V69" s="105"/>
      <c r="W69" s="105"/>
      <c r="X69" s="106"/>
      <c r="Y69" s="107"/>
      <c r="Z69" s="107"/>
      <c r="AA69" s="107"/>
      <c r="AB69" s="107"/>
      <c r="AC69" s="108"/>
      <c r="AD69" s="109" t="str">
        <f t="shared" si="8"/>
        <v/>
      </c>
      <c r="AE69" s="110"/>
      <c r="AF69" s="111"/>
      <c r="AG69" s="112" t="str">
        <f t="shared" si="9"/>
        <v/>
      </c>
      <c r="AH69" s="113"/>
      <c r="AI69" s="113"/>
      <c r="AJ69" s="113"/>
      <c r="AK69" s="113"/>
      <c r="AL69" s="113"/>
      <c r="AM69" s="113"/>
      <c r="AN69" s="114"/>
      <c r="AP69" s="3"/>
      <c r="AQ69" s="115">
        <f t="shared" si="7"/>
        <v>0</v>
      </c>
      <c r="AR69" s="115"/>
      <c r="AS69" s="115"/>
      <c r="AT69" s="3"/>
      <c r="AU69" s="3"/>
      <c r="AV69" s="3"/>
      <c r="AW69" s="3"/>
      <c r="AX69" s="3"/>
      <c r="AY69" s="3"/>
      <c r="AZ69" s="116">
        <f t="shared" si="10"/>
        <v>0.1</v>
      </c>
      <c r="BA69" s="117" t="str">
        <f t="shared" si="11"/>
        <v/>
      </c>
      <c r="BB69" s="117" t="str">
        <f t="shared" si="12"/>
        <v/>
      </c>
      <c r="BC69" s="120"/>
      <c r="CH69" s="5"/>
      <c r="CI69" s="5"/>
      <c r="CJ69" s="5"/>
      <c r="CK69" s="5"/>
    </row>
    <row r="70" spans="1:89" s="2" customFormat="1" ht="23.25" customHeight="1">
      <c r="A70" s="6"/>
      <c r="B70" s="99"/>
      <c r="C70" s="99"/>
      <c r="D70" s="100"/>
      <c r="E70" s="101"/>
      <c r="F70" s="101"/>
      <c r="G70" s="101"/>
      <c r="H70" s="101"/>
      <c r="I70" s="101"/>
      <c r="J70" s="101"/>
      <c r="K70" s="101"/>
      <c r="L70" s="101"/>
      <c r="M70" s="101"/>
      <c r="N70" s="102"/>
      <c r="O70" s="103"/>
      <c r="P70" s="103"/>
      <c r="Q70" s="104"/>
      <c r="R70" s="104"/>
      <c r="S70" s="104"/>
      <c r="T70" s="104"/>
      <c r="U70" s="105"/>
      <c r="V70" s="105"/>
      <c r="W70" s="105"/>
      <c r="X70" s="106"/>
      <c r="Y70" s="107"/>
      <c r="Z70" s="107"/>
      <c r="AA70" s="107"/>
      <c r="AB70" s="107"/>
      <c r="AC70" s="108"/>
      <c r="AD70" s="109" t="str">
        <f t="shared" si="8"/>
        <v/>
      </c>
      <c r="AE70" s="110"/>
      <c r="AF70" s="111"/>
      <c r="AG70" s="112" t="str">
        <f t="shared" si="9"/>
        <v/>
      </c>
      <c r="AH70" s="113"/>
      <c r="AI70" s="113"/>
      <c r="AJ70" s="113"/>
      <c r="AK70" s="113"/>
      <c r="AL70" s="113"/>
      <c r="AM70" s="113"/>
      <c r="AN70" s="114"/>
      <c r="AP70" s="3"/>
      <c r="AQ70" s="115">
        <f t="shared" si="7"/>
        <v>0</v>
      </c>
      <c r="AR70" s="115"/>
      <c r="AS70" s="115"/>
      <c r="AT70" s="3"/>
      <c r="AU70" s="3"/>
      <c r="AV70" s="3"/>
      <c r="AW70" s="3"/>
      <c r="AX70" s="3"/>
      <c r="AY70" s="3"/>
      <c r="AZ70" s="116">
        <f t="shared" si="10"/>
        <v>0.1</v>
      </c>
      <c r="BA70" s="117" t="str">
        <f t="shared" si="11"/>
        <v/>
      </c>
      <c r="BB70" s="117" t="str">
        <f t="shared" si="12"/>
        <v/>
      </c>
      <c r="BC70" s="120"/>
      <c r="CH70" s="5"/>
      <c r="CI70" s="5"/>
      <c r="CJ70" s="5"/>
      <c r="CK70" s="5"/>
    </row>
    <row r="71" spans="1:89" s="2" customFormat="1" ht="23.25" customHeight="1">
      <c r="A71" s="6"/>
      <c r="B71" s="99"/>
      <c r="C71" s="99"/>
      <c r="D71" s="100"/>
      <c r="E71" s="101"/>
      <c r="F71" s="101"/>
      <c r="G71" s="101"/>
      <c r="H71" s="101"/>
      <c r="I71" s="101"/>
      <c r="J71" s="101"/>
      <c r="K71" s="101"/>
      <c r="L71" s="101"/>
      <c r="M71" s="101"/>
      <c r="N71" s="102"/>
      <c r="O71" s="103"/>
      <c r="P71" s="103"/>
      <c r="Q71" s="104"/>
      <c r="R71" s="104"/>
      <c r="S71" s="104"/>
      <c r="T71" s="104"/>
      <c r="U71" s="105"/>
      <c r="V71" s="105"/>
      <c r="W71" s="105"/>
      <c r="X71" s="106"/>
      <c r="Y71" s="107"/>
      <c r="Z71" s="107"/>
      <c r="AA71" s="107"/>
      <c r="AB71" s="107"/>
      <c r="AC71" s="108"/>
      <c r="AD71" s="109" t="str">
        <f t="shared" si="8"/>
        <v/>
      </c>
      <c r="AE71" s="110"/>
      <c r="AF71" s="111"/>
      <c r="AG71" s="112" t="str">
        <f t="shared" si="9"/>
        <v/>
      </c>
      <c r="AH71" s="113"/>
      <c r="AI71" s="113"/>
      <c r="AJ71" s="113"/>
      <c r="AK71" s="113"/>
      <c r="AL71" s="113"/>
      <c r="AM71" s="113"/>
      <c r="AN71" s="114"/>
      <c r="AP71" s="3"/>
      <c r="AQ71" s="115">
        <f t="shared" si="7"/>
        <v>0</v>
      </c>
      <c r="AR71" s="115"/>
      <c r="AS71" s="115"/>
      <c r="AT71" s="3"/>
      <c r="AU71" s="3"/>
      <c r="AV71" s="3"/>
      <c r="AW71" s="3"/>
      <c r="AX71" s="3"/>
      <c r="AY71" s="3"/>
      <c r="AZ71" s="116">
        <f t="shared" si="10"/>
        <v>0.1</v>
      </c>
      <c r="BA71" s="117" t="str">
        <f t="shared" si="11"/>
        <v/>
      </c>
      <c r="BB71" s="117" t="str">
        <f t="shared" si="12"/>
        <v/>
      </c>
      <c r="BC71" s="120"/>
      <c r="CH71" s="5"/>
      <c r="CI71" s="5"/>
      <c r="CJ71" s="5"/>
      <c r="CK71" s="5"/>
    </row>
    <row r="72" spans="1:89" s="2" customFormat="1" ht="23.25" customHeight="1">
      <c r="A72" s="6"/>
      <c r="B72" s="99"/>
      <c r="C72" s="99"/>
      <c r="D72" s="100"/>
      <c r="E72" s="101"/>
      <c r="F72" s="101"/>
      <c r="G72" s="101"/>
      <c r="H72" s="101"/>
      <c r="I72" s="101"/>
      <c r="J72" s="101"/>
      <c r="K72" s="101"/>
      <c r="L72" s="101"/>
      <c r="M72" s="101"/>
      <c r="N72" s="102"/>
      <c r="O72" s="103"/>
      <c r="P72" s="103"/>
      <c r="Q72" s="104"/>
      <c r="R72" s="104"/>
      <c r="S72" s="104"/>
      <c r="T72" s="104"/>
      <c r="U72" s="105"/>
      <c r="V72" s="105"/>
      <c r="W72" s="105"/>
      <c r="X72" s="106"/>
      <c r="Y72" s="107"/>
      <c r="Z72" s="107"/>
      <c r="AA72" s="107"/>
      <c r="AB72" s="107"/>
      <c r="AC72" s="108"/>
      <c r="AD72" s="109" t="str">
        <f t="shared" si="8"/>
        <v/>
      </c>
      <c r="AE72" s="110"/>
      <c r="AF72" s="111"/>
      <c r="AG72" s="112" t="str">
        <f t="shared" si="9"/>
        <v/>
      </c>
      <c r="AH72" s="113"/>
      <c r="AI72" s="113"/>
      <c r="AJ72" s="113"/>
      <c r="AK72" s="113"/>
      <c r="AL72" s="113"/>
      <c r="AM72" s="113"/>
      <c r="AN72" s="114"/>
      <c r="AP72" s="3"/>
      <c r="AQ72" s="115">
        <f t="shared" si="7"/>
        <v>0</v>
      </c>
      <c r="AR72" s="115"/>
      <c r="AS72" s="115"/>
      <c r="AT72" s="3"/>
      <c r="AU72" s="3"/>
      <c r="AV72" s="3"/>
      <c r="AW72" s="3"/>
      <c r="AX72" s="3"/>
      <c r="AY72" s="3"/>
      <c r="AZ72" s="116">
        <f t="shared" si="10"/>
        <v>0.1</v>
      </c>
      <c r="BA72" s="117" t="str">
        <f t="shared" si="11"/>
        <v/>
      </c>
      <c r="BB72" s="117" t="str">
        <f t="shared" si="12"/>
        <v/>
      </c>
      <c r="BC72" s="121"/>
      <c r="CH72" s="5"/>
      <c r="CI72" s="5"/>
      <c r="CJ72" s="5"/>
      <c r="CK72" s="5"/>
    </row>
    <row r="73" spans="1:89" s="2" customFormat="1" ht="23.25" customHeight="1">
      <c r="A73" s="6"/>
      <c r="B73" s="99"/>
      <c r="C73" s="99"/>
      <c r="D73" s="100"/>
      <c r="E73" s="101"/>
      <c r="F73" s="101"/>
      <c r="G73" s="101"/>
      <c r="H73" s="101"/>
      <c r="I73" s="101"/>
      <c r="J73" s="101"/>
      <c r="K73" s="101"/>
      <c r="L73" s="101"/>
      <c r="M73" s="101"/>
      <c r="N73" s="102"/>
      <c r="O73" s="103"/>
      <c r="P73" s="103"/>
      <c r="Q73" s="104"/>
      <c r="R73" s="104"/>
      <c r="S73" s="104"/>
      <c r="T73" s="104"/>
      <c r="U73" s="105"/>
      <c r="V73" s="105"/>
      <c r="W73" s="105"/>
      <c r="X73" s="106"/>
      <c r="Y73" s="107"/>
      <c r="Z73" s="107"/>
      <c r="AA73" s="107"/>
      <c r="AB73" s="107"/>
      <c r="AC73" s="108"/>
      <c r="AD73" s="109" t="str">
        <f t="shared" si="8"/>
        <v/>
      </c>
      <c r="AE73" s="110"/>
      <c r="AF73" s="111"/>
      <c r="AG73" s="112" t="str">
        <f t="shared" si="9"/>
        <v/>
      </c>
      <c r="AH73" s="113"/>
      <c r="AI73" s="113"/>
      <c r="AJ73" s="113"/>
      <c r="AK73" s="113"/>
      <c r="AL73" s="113"/>
      <c r="AM73" s="113"/>
      <c r="AN73" s="114"/>
      <c r="AP73" s="3"/>
      <c r="AQ73" s="115">
        <f t="shared" si="7"/>
        <v>0</v>
      </c>
      <c r="AR73" s="115"/>
      <c r="AS73" s="115"/>
      <c r="AT73" s="3"/>
      <c r="AU73" s="3"/>
      <c r="AV73" s="3"/>
      <c r="AW73" s="3"/>
      <c r="AX73" s="3"/>
      <c r="AY73" s="3"/>
      <c r="AZ73" s="116">
        <f t="shared" si="10"/>
        <v>0.1</v>
      </c>
      <c r="BA73" s="117" t="str">
        <f t="shared" si="11"/>
        <v/>
      </c>
      <c r="BB73" s="117" t="str">
        <f t="shared" si="12"/>
        <v/>
      </c>
      <c r="BC73" s="120"/>
      <c r="CH73" s="5"/>
      <c r="CI73" s="5"/>
      <c r="CJ73" s="5"/>
      <c r="CK73" s="5"/>
    </row>
    <row r="74" spans="1:89" s="2" customFormat="1" ht="23.25" customHeight="1">
      <c r="A74" s="6"/>
      <c r="B74" s="99"/>
      <c r="C74" s="99"/>
      <c r="D74" s="100"/>
      <c r="E74" s="101"/>
      <c r="F74" s="101"/>
      <c r="G74" s="101"/>
      <c r="H74" s="101"/>
      <c r="I74" s="101"/>
      <c r="J74" s="101"/>
      <c r="K74" s="101"/>
      <c r="L74" s="101"/>
      <c r="M74" s="101"/>
      <c r="N74" s="102"/>
      <c r="O74" s="103"/>
      <c r="P74" s="103"/>
      <c r="Q74" s="104"/>
      <c r="R74" s="104"/>
      <c r="S74" s="104"/>
      <c r="T74" s="104"/>
      <c r="U74" s="105"/>
      <c r="V74" s="105"/>
      <c r="W74" s="105"/>
      <c r="X74" s="106"/>
      <c r="Y74" s="107"/>
      <c r="Z74" s="107"/>
      <c r="AA74" s="107"/>
      <c r="AB74" s="107"/>
      <c r="AC74" s="108"/>
      <c r="AD74" s="109" t="str">
        <f t="shared" si="8"/>
        <v/>
      </c>
      <c r="AE74" s="110"/>
      <c r="AF74" s="111"/>
      <c r="AG74" s="112" t="str">
        <f t="shared" si="9"/>
        <v/>
      </c>
      <c r="AH74" s="113"/>
      <c r="AI74" s="113"/>
      <c r="AJ74" s="113"/>
      <c r="AK74" s="113"/>
      <c r="AL74" s="113"/>
      <c r="AM74" s="113"/>
      <c r="AN74" s="114"/>
      <c r="AP74" s="3"/>
      <c r="AQ74" s="115">
        <f t="shared" si="7"/>
        <v>0</v>
      </c>
      <c r="AR74" s="115"/>
      <c r="AS74" s="115"/>
      <c r="AT74" s="3"/>
      <c r="AU74" s="3"/>
      <c r="AV74" s="3"/>
      <c r="AW74" s="3"/>
      <c r="AX74" s="3"/>
      <c r="AY74" s="3"/>
      <c r="AZ74" s="116">
        <f t="shared" si="10"/>
        <v>0.1</v>
      </c>
      <c r="BA74" s="117" t="str">
        <f t="shared" si="11"/>
        <v/>
      </c>
      <c r="BB74" s="117" t="str">
        <f t="shared" si="12"/>
        <v/>
      </c>
      <c r="BC74" s="120"/>
      <c r="CH74" s="5"/>
      <c r="CI74" s="5"/>
      <c r="CJ74" s="5"/>
      <c r="CK74" s="5"/>
    </row>
    <row r="75" spans="1:89" s="2" customFormat="1" ht="23.25" customHeight="1">
      <c r="A75" s="6"/>
      <c r="B75" s="99"/>
      <c r="C75" s="99"/>
      <c r="D75" s="100"/>
      <c r="E75" s="101"/>
      <c r="F75" s="101"/>
      <c r="G75" s="101"/>
      <c r="H75" s="101"/>
      <c r="I75" s="101"/>
      <c r="J75" s="101"/>
      <c r="K75" s="101"/>
      <c r="L75" s="101"/>
      <c r="M75" s="101"/>
      <c r="N75" s="102"/>
      <c r="O75" s="103"/>
      <c r="P75" s="103"/>
      <c r="Q75" s="104"/>
      <c r="R75" s="104"/>
      <c r="S75" s="104"/>
      <c r="T75" s="104"/>
      <c r="U75" s="105"/>
      <c r="V75" s="105"/>
      <c r="W75" s="105"/>
      <c r="X75" s="106"/>
      <c r="Y75" s="107"/>
      <c r="Z75" s="107"/>
      <c r="AA75" s="107"/>
      <c r="AB75" s="107"/>
      <c r="AC75" s="108"/>
      <c r="AD75" s="109" t="str">
        <f>IF(D75&gt;0,AZ75,"")</f>
        <v/>
      </c>
      <c r="AE75" s="110"/>
      <c r="AF75" s="111"/>
      <c r="AG75" s="112" t="str">
        <f t="shared" si="9"/>
        <v/>
      </c>
      <c r="AH75" s="113"/>
      <c r="AI75" s="113"/>
      <c r="AJ75" s="113"/>
      <c r="AK75" s="113"/>
      <c r="AL75" s="113"/>
      <c r="AM75" s="113"/>
      <c r="AN75" s="114"/>
      <c r="AP75" s="3"/>
      <c r="AQ75" s="115">
        <f t="shared" si="7"/>
        <v>0</v>
      </c>
      <c r="AR75" s="115"/>
      <c r="AS75" s="115"/>
      <c r="AT75" s="3"/>
      <c r="AU75" s="3"/>
      <c r="AV75" s="3"/>
      <c r="AW75" s="3"/>
      <c r="AX75" s="3"/>
      <c r="AY75" s="3"/>
      <c r="AZ75" s="116">
        <f t="shared" si="10"/>
        <v>0.1</v>
      </c>
      <c r="BA75" s="117" t="str">
        <f t="shared" si="11"/>
        <v/>
      </c>
      <c r="BB75" s="117" t="str">
        <f t="shared" si="12"/>
        <v/>
      </c>
      <c r="BC75" s="120"/>
      <c r="CH75" s="5"/>
      <c r="CI75" s="5"/>
      <c r="CJ75" s="5"/>
      <c r="CK75" s="5"/>
    </row>
    <row r="76" spans="1:89" s="2" customFormat="1" ht="23.25" customHeight="1">
      <c r="A76" s="6"/>
      <c r="B76" s="99"/>
      <c r="C76" s="99"/>
      <c r="D76" s="100"/>
      <c r="E76" s="101"/>
      <c r="F76" s="101"/>
      <c r="G76" s="101"/>
      <c r="H76" s="101"/>
      <c r="I76" s="101"/>
      <c r="J76" s="101"/>
      <c r="K76" s="101"/>
      <c r="L76" s="101"/>
      <c r="M76" s="101"/>
      <c r="N76" s="102"/>
      <c r="O76" s="103"/>
      <c r="P76" s="103"/>
      <c r="Q76" s="104"/>
      <c r="R76" s="104"/>
      <c r="S76" s="104"/>
      <c r="T76" s="104"/>
      <c r="U76" s="105"/>
      <c r="V76" s="105"/>
      <c r="W76" s="105"/>
      <c r="X76" s="106"/>
      <c r="Y76" s="107"/>
      <c r="Z76" s="107"/>
      <c r="AA76" s="107"/>
      <c r="AB76" s="107"/>
      <c r="AC76" s="108"/>
      <c r="AD76" s="109" t="str">
        <f t="shared" si="8"/>
        <v/>
      </c>
      <c r="AE76" s="110"/>
      <c r="AF76" s="111"/>
      <c r="AG76" s="112" t="str">
        <f t="shared" si="9"/>
        <v/>
      </c>
      <c r="AH76" s="113"/>
      <c r="AI76" s="113"/>
      <c r="AJ76" s="113"/>
      <c r="AK76" s="113"/>
      <c r="AL76" s="113"/>
      <c r="AM76" s="113"/>
      <c r="AN76" s="114"/>
      <c r="AP76" s="3"/>
      <c r="AQ76" s="115">
        <f t="shared" si="7"/>
        <v>0</v>
      </c>
      <c r="AR76" s="115"/>
      <c r="AS76" s="115"/>
      <c r="AT76" s="3"/>
      <c r="AU76" s="3"/>
      <c r="AV76" s="3"/>
      <c r="AW76" s="3"/>
      <c r="AX76" s="3"/>
      <c r="AY76" s="3"/>
      <c r="AZ76" s="116">
        <f t="shared" si="10"/>
        <v>0.1</v>
      </c>
      <c r="BA76" s="117" t="str">
        <f t="shared" si="11"/>
        <v/>
      </c>
      <c r="BB76" s="117" t="str">
        <f t="shared" si="12"/>
        <v/>
      </c>
      <c r="BC76" s="120"/>
      <c r="CH76" s="5"/>
      <c r="CI76" s="5"/>
      <c r="CJ76" s="5"/>
      <c r="CK76" s="5"/>
    </row>
    <row r="77" spans="1:89" s="2" customFormat="1" ht="23.25" customHeight="1">
      <c r="A77" s="6"/>
      <c r="B77" s="99"/>
      <c r="C77" s="99"/>
      <c r="D77" s="100"/>
      <c r="E77" s="101"/>
      <c r="F77" s="101"/>
      <c r="G77" s="101"/>
      <c r="H77" s="101"/>
      <c r="I77" s="101"/>
      <c r="J77" s="101"/>
      <c r="K77" s="101"/>
      <c r="L77" s="101"/>
      <c r="M77" s="101"/>
      <c r="N77" s="102"/>
      <c r="O77" s="103"/>
      <c r="P77" s="103"/>
      <c r="Q77" s="104"/>
      <c r="R77" s="104"/>
      <c r="S77" s="104"/>
      <c r="T77" s="104"/>
      <c r="U77" s="105"/>
      <c r="V77" s="105"/>
      <c r="W77" s="105"/>
      <c r="X77" s="106"/>
      <c r="Y77" s="107"/>
      <c r="Z77" s="107"/>
      <c r="AA77" s="107"/>
      <c r="AB77" s="107"/>
      <c r="AC77" s="108"/>
      <c r="AD77" s="109" t="str">
        <f t="shared" si="8"/>
        <v/>
      </c>
      <c r="AE77" s="110"/>
      <c r="AF77" s="111"/>
      <c r="AG77" s="112" t="str">
        <f t="shared" si="9"/>
        <v/>
      </c>
      <c r="AH77" s="113"/>
      <c r="AI77" s="113"/>
      <c r="AJ77" s="113"/>
      <c r="AK77" s="113"/>
      <c r="AL77" s="113"/>
      <c r="AM77" s="113"/>
      <c r="AN77" s="114"/>
      <c r="AP77" s="3"/>
      <c r="AQ77" s="115">
        <f t="shared" si="7"/>
        <v>0</v>
      </c>
      <c r="AR77" s="115"/>
      <c r="AS77" s="115"/>
      <c r="AT77" s="3"/>
      <c r="AU77" s="3"/>
      <c r="AV77" s="3"/>
      <c r="AW77" s="3"/>
      <c r="AX77" s="3"/>
      <c r="AY77" s="3"/>
      <c r="AZ77" s="116">
        <f t="shared" si="10"/>
        <v>0.1</v>
      </c>
      <c r="BA77" s="117" t="str">
        <f>IF(AD77=10%,AG77,"")</f>
        <v/>
      </c>
      <c r="BB77" s="117" t="str">
        <f t="shared" si="12"/>
        <v/>
      </c>
      <c r="BC77" s="120"/>
    </row>
    <row r="78" spans="1:89" s="2" customFormat="1" ht="23.25" customHeight="1">
      <c r="A78" s="6"/>
      <c r="B78" s="123" t="s">
        <v>33</v>
      </c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36"/>
      <c r="O78" s="136"/>
      <c r="P78" s="136"/>
      <c r="Q78" s="137"/>
      <c r="R78" s="137"/>
      <c r="S78" s="137"/>
      <c r="T78" s="137"/>
      <c r="U78" s="138"/>
      <c r="V78" s="138"/>
      <c r="W78" s="138"/>
      <c r="X78" s="128"/>
      <c r="Y78" s="128"/>
      <c r="Z78" s="128"/>
      <c r="AA78" s="92" t="s">
        <v>34</v>
      </c>
      <c r="AB78" s="93"/>
      <c r="AC78" s="93"/>
      <c r="AD78" s="93"/>
      <c r="AE78" s="93"/>
      <c r="AF78" s="129"/>
      <c r="AG78" s="112">
        <f>SUM(AG63:AN77)</f>
        <v>0</v>
      </c>
      <c r="AH78" s="113"/>
      <c r="AI78" s="113"/>
      <c r="AJ78" s="113"/>
      <c r="AK78" s="113"/>
      <c r="AL78" s="113"/>
      <c r="AM78" s="113"/>
      <c r="AN78" s="114"/>
      <c r="AP78" s="3"/>
      <c r="AQ78" s="122"/>
      <c r="AR78" s="122"/>
      <c r="AS78" s="122"/>
      <c r="AT78" s="3"/>
      <c r="AU78" s="3"/>
      <c r="AV78" s="3"/>
      <c r="AW78" s="3"/>
      <c r="AX78" s="3"/>
      <c r="AY78" s="3"/>
      <c r="AZ78" s="132" t="s">
        <v>35</v>
      </c>
      <c r="BA78" s="117">
        <f>SUM(BA63:BA77)</f>
        <v>0</v>
      </c>
      <c r="BB78" s="117">
        <f>SUM(BB63:BB77)</f>
        <v>0</v>
      </c>
      <c r="BC78" s="3"/>
    </row>
    <row r="79" spans="1:89" s="2" customFormat="1" ht="23.25" customHeight="1">
      <c r="A79" s="27"/>
      <c r="B79" s="139" t="s">
        <v>39</v>
      </c>
      <c r="C79" s="139"/>
      <c r="D79" s="139"/>
      <c r="E79" s="139" t="s">
        <v>40</v>
      </c>
      <c r="F79" s="139"/>
      <c r="G79" s="139"/>
      <c r="H79" s="139" t="s">
        <v>41</v>
      </c>
      <c r="I79" s="139"/>
      <c r="J79" s="139"/>
      <c r="K79" s="6"/>
      <c r="L79" s="6"/>
      <c r="M79" s="6"/>
      <c r="N79" s="124"/>
      <c r="O79" s="124"/>
      <c r="P79" s="124"/>
      <c r="Q79" s="126"/>
      <c r="R79" s="126"/>
      <c r="S79" s="126"/>
      <c r="T79" s="126"/>
      <c r="U79" s="127"/>
      <c r="V79" s="127"/>
      <c r="W79" s="127"/>
      <c r="X79" s="128"/>
      <c r="Y79" s="128"/>
      <c r="Z79" s="128"/>
      <c r="AA79" s="92" t="s">
        <v>42</v>
      </c>
      <c r="AB79" s="93"/>
      <c r="AC79" s="93"/>
      <c r="AD79" s="93"/>
      <c r="AE79" s="93"/>
      <c r="AF79" s="129"/>
      <c r="AG79" s="112">
        <f>+AG39+AG78</f>
        <v>0</v>
      </c>
      <c r="AH79" s="113"/>
      <c r="AI79" s="113"/>
      <c r="AJ79" s="113"/>
      <c r="AK79" s="113"/>
      <c r="AL79" s="113"/>
      <c r="AM79" s="113"/>
      <c r="AN79" s="114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4"/>
      <c r="BB79" s="3"/>
      <c r="BC79" s="3"/>
    </row>
    <row r="80" spans="1:89" s="2" customFormat="1" ht="23.25" customHeight="1">
      <c r="A80" s="6"/>
      <c r="B80" s="140" t="s">
        <v>43</v>
      </c>
      <c r="C80" s="140"/>
      <c r="D80" s="140"/>
      <c r="E80" s="141">
        <f>+TRUNC(H80*10%,0)</f>
        <v>0</v>
      </c>
      <c r="F80" s="141"/>
      <c r="G80" s="141"/>
      <c r="H80" s="141">
        <f>+BA39+BA78</f>
        <v>0</v>
      </c>
      <c r="I80" s="141"/>
      <c r="J80" s="141"/>
      <c r="K80" s="124"/>
      <c r="L80" s="124"/>
      <c r="M80" s="124"/>
      <c r="N80" s="124"/>
      <c r="O80" s="124"/>
      <c r="P80" s="124"/>
      <c r="Q80" s="125"/>
      <c r="R80" s="126"/>
      <c r="S80" s="126"/>
      <c r="T80" s="126"/>
      <c r="U80" s="127"/>
      <c r="V80" s="127"/>
      <c r="W80" s="127"/>
      <c r="X80" s="128"/>
      <c r="Y80" s="128"/>
      <c r="Z80" s="128"/>
      <c r="AA80" s="92" t="s">
        <v>40</v>
      </c>
      <c r="AB80" s="93"/>
      <c r="AC80" s="93"/>
      <c r="AD80" s="93"/>
      <c r="AE80" s="93"/>
      <c r="AF80" s="129"/>
      <c r="AG80" s="142">
        <f>+E80+E81</f>
        <v>0</v>
      </c>
      <c r="AH80" s="143"/>
      <c r="AI80" s="143"/>
      <c r="AJ80" s="143"/>
      <c r="AK80" s="143"/>
      <c r="AL80" s="143"/>
      <c r="AM80" s="143"/>
      <c r="AN80" s="144"/>
      <c r="AP80" s="130"/>
      <c r="AQ80" s="145" t="str">
        <f>IF(COLUMNS(AQ:$AY)&gt;LEN(TEXT($AG81,"¥0;¥-0")),"",LEFT(RIGHT(TEXT($AG81,"¥0;¥-0"),COLUMNS(AQ:$AY)),1))</f>
        <v/>
      </c>
      <c r="AR80" s="145" t="str">
        <f>IF(COLUMNS(AR:$AY)&gt;LEN(TEXT($AG81,"¥0;¥-0")),"",LEFT(RIGHT(TEXT($AG81,"¥0;¥-0"),COLUMNS(AR:$AY)),1))</f>
        <v/>
      </c>
      <c r="AS80" s="145" t="str">
        <f>IF(COLUMNS(AS:$AY)&gt;LEN(TEXT($AG81,"¥0;¥-0")),"",LEFT(RIGHT(TEXT($AG81,"¥0;¥-0"),COLUMNS(AS:$AY)),1))</f>
        <v/>
      </c>
      <c r="AT80" s="145" t="str">
        <f>IF(COLUMNS(AT:$AY)&gt;LEN(TEXT($AG81,"¥0;¥-0")),"",LEFT(RIGHT(TEXT($AG81,"¥0;¥-0"),COLUMNS(AT:$AY)),1))</f>
        <v/>
      </c>
      <c r="AU80" s="145" t="str">
        <f>IF(COLUMNS(AU:$AY)&gt;LEN(TEXT($AG81,"¥0;¥-0")),"",LEFT(RIGHT(TEXT($AG81,"¥0;¥-0"),COLUMNS(AU:$AY)),1))</f>
        <v/>
      </c>
      <c r="AV80" s="145" t="str">
        <f>IF(COLUMNS(AV:$AY)&gt;LEN(TEXT($AG81,"¥0;¥-0")),"",LEFT(RIGHT(TEXT($AG81,"¥0;¥-0"),COLUMNS(AV:$AY)),1))</f>
        <v/>
      </c>
      <c r="AW80" s="145" t="str">
        <f>IF(COLUMNS(AW:$AY)&gt;LEN(TEXT($AG81,"¥0;¥-0")),"",LEFT(RIGHT(TEXT($AG81,"¥0;¥-0"),COLUMNS(AW:$AY)),1))</f>
        <v/>
      </c>
      <c r="AX80" s="145" t="str">
        <f>IF(COLUMNS(AX:$AY)&gt;LEN(TEXT($AG81,"¥0;¥-0")),"",LEFT(RIGHT(TEXT($AG81,"¥0;¥-0"),COLUMNS(AX:$AY)),1))</f>
        <v>¥</v>
      </c>
      <c r="AY80" s="145" t="str">
        <f>IF(COLUMNS(AY:$AY)&gt;LEN(TEXT($AG81,"¥0;¥-0")),"",LEFT(RIGHT(TEXT($AG81,"¥0;¥-0"),COLUMNS(AY:$AY)),1))</f>
        <v>0</v>
      </c>
      <c r="AZ80" s="3"/>
      <c r="BA80" s="4"/>
      <c r="BB80" s="3"/>
      <c r="BC80" s="3"/>
    </row>
    <row r="81" spans="1:85" s="2" customFormat="1" ht="23.25" customHeight="1">
      <c r="A81" s="6"/>
      <c r="B81" s="146" t="s">
        <v>44</v>
      </c>
      <c r="C81" s="146"/>
      <c r="D81" s="146"/>
      <c r="E81" s="141">
        <f>+TRUNC(H81*8%,0)</f>
        <v>0</v>
      </c>
      <c r="F81" s="141"/>
      <c r="G81" s="141"/>
      <c r="H81" s="141">
        <f>+BB39+BB78</f>
        <v>0</v>
      </c>
      <c r="I81" s="141"/>
      <c r="J81" s="141"/>
      <c r="K81" s="124"/>
      <c r="L81" s="124"/>
      <c r="M81" s="124"/>
      <c r="N81" s="124"/>
      <c r="O81" s="124"/>
      <c r="P81" s="124"/>
      <c r="Q81" s="126"/>
      <c r="R81" s="126"/>
      <c r="S81" s="126"/>
      <c r="T81" s="126"/>
      <c r="U81" s="127"/>
      <c r="V81" s="127"/>
      <c r="W81" s="127"/>
      <c r="X81" s="128"/>
      <c r="Y81" s="128"/>
      <c r="Z81" s="128"/>
      <c r="AA81" s="92" t="s">
        <v>45</v>
      </c>
      <c r="AB81" s="93"/>
      <c r="AC81" s="93"/>
      <c r="AD81" s="93"/>
      <c r="AE81" s="93"/>
      <c r="AF81" s="129"/>
      <c r="AG81" s="142">
        <f>SUM(AG79:AN80)</f>
        <v>0</v>
      </c>
      <c r="AH81" s="143"/>
      <c r="AI81" s="143"/>
      <c r="AJ81" s="143"/>
      <c r="AK81" s="143"/>
      <c r="AL81" s="143"/>
      <c r="AM81" s="143"/>
      <c r="AN81" s="144"/>
      <c r="AP81" s="3"/>
      <c r="AQ81" s="145" t="str">
        <f>IF(COLUMNS(AQ:$AY)&gt;LEN(TEXT($AG80,"¥0;¥-0")),"",LEFT(RIGHT(TEXT($AG80,"¥0;¥-0"),COLUMNS(AQ:$AY)),1))</f>
        <v/>
      </c>
      <c r="AR81" s="145" t="str">
        <f>IF(COLUMNS(AR:$AY)&gt;LEN(TEXT($AG80,"¥0;¥-0")),"",LEFT(RIGHT(TEXT($AG80,"¥0;¥-0"),COLUMNS(AR:$AY)),1))</f>
        <v/>
      </c>
      <c r="AS81" s="145" t="str">
        <f>IF(COLUMNS(AS:$AY)&gt;LEN(TEXT($AG80,"¥0;¥-0")),"",LEFT(RIGHT(TEXT($AG80,"¥0;¥-0"),COLUMNS(AS:$AY)),1))</f>
        <v/>
      </c>
      <c r="AT81" s="145" t="str">
        <f>IF(COLUMNS(AT:$AY)&gt;LEN(TEXT($AG80,"¥0;¥-0")),"",LEFT(RIGHT(TEXT($AG80,"¥0;¥-0"),COLUMNS(AT:$AY)),1))</f>
        <v/>
      </c>
      <c r="AU81" s="145" t="str">
        <f>IF(COLUMNS(AU:$AY)&gt;LEN(TEXT($AG80,"¥0;¥-0")),"",LEFT(RIGHT(TEXT($AG80,"¥0;¥-0"),COLUMNS(AU:$AY)),1))</f>
        <v/>
      </c>
      <c r="AV81" s="145" t="str">
        <f>IF(COLUMNS(AV:$AY)&gt;LEN(TEXT($AG80,"¥0;¥-0")),"",LEFT(RIGHT(TEXT($AG80,"¥0;¥-0"),COLUMNS(AV:$AY)),1))</f>
        <v/>
      </c>
      <c r="AW81" s="145" t="str">
        <f>IF(COLUMNS(AW:$AY)&gt;LEN(TEXT($AG80,"¥0;¥-0")),"",LEFT(RIGHT(TEXT($AG80,"¥0;¥-0"),COLUMNS(AW:$AY)),1))</f>
        <v/>
      </c>
      <c r="AX81" s="145" t="str">
        <f>IF(COLUMNS(AX:$AY)&gt;LEN(TEXT($AG80,"¥0;¥-0")),"",LEFT(RIGHT(TEXT($AG80,"¥0;¥-0"),COLUMNS(AX:$AY)),1))</f>
        <v>¥</v>
      </c>
      <c r="AY81" s="145" t="str">
        <f>IF(COLUMNS(AY:$AY)&gt;LEN(TEXT($AG80,"¥0;¥-0")),"",LEFT(RIGHT(TEXT($AG80,"¥0;¥-0"),COLUMNS(AY:$AY)),1))</f>
        <v>0</v>
      </c>
      <c r="AZ81" s="3"/>
      <c r="BA81" s="4"/>
      <c r="BB81" s="3"/>
      <c r="BC81" s="3"/>
    </row>
    <row r="82" spans="1:85" s="2" customFormat="1" ht="21.75" customHeight="1">
      <c r="A82" s="6"/>
      <c r="B82" s="52" t="s">
        <v>46</v>
      </c>
      <c r="C82" s="9" t="s">
        <v>37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9"/>
      <c r="AB82" s="9"/>
      <c r="AC82" s="9"/>
      <c r="AD82" s="9"/>
      <c r="AE82" s="9"/>
      <c r="AF82" s="9"/>
      <c r="AG82" s="9" t="s">
        <v>38</v>
      </c>
      <c r="AH82" s="9"/>
      <c r="AI82" s="9"/>
      <c r="AJ82" s="9"/>
      <c r="AK82" s="9"/>
      <c r="AL82" s="9"/>
      <c r="AM82" s="9"/>
      <c r="AN82" s="6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4"/>
      <c r="BB82" s="3"/>
      <c r="BC82" s="3"/>
    </row>
    <row r="83" spans="1:85" s="2" customFormat="1" ht="21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4"/>
      <c r="BB83" s="3"/>
      <c r="BC83" s="3"/>
    </row>
    <row r="84" spans="1:85" s="2" customFormat="1" ht="21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4"/>
      <c r="BB84" s="3"/>
      <c r="BC84" s="3"/>
    </row>
    <row r="85" spans="1:85" s="2" customFormat="1" ht="21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4"/>
      <c r="BB85" s="3"/>
      <c r="BC85" s="3"/>
    </row>
    <row r="86" spans="1:85" s="2" customFormat="1" ht="21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4"/>
      <c r="BB86" s="3"/>
      <c r="BC86" s="3"/>
    </row>
    <row r="87" spans="1:85" s="2" customFormat="1" ht="21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4"/>
      <c r="BB87" s="3"/>
      <c r="BC87" s="3"/>
    </row>
    <row r="88" spans="1:85" s="2" customFormat="1" ht="21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4"/>
      <c r="BB88" s="3"/>
      <c r="BC88" s="3"/>
    </row>
    <row r="89" spans="1:85" s="6" customFormat="1" ht="21.75" customHeight="1">
      <c r="AO89" s="2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4"/>
      <c r="BB89" s="3"/>
      <c r="BC89" s="3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</row>
    <row r="90" spans="1:85" s="6" customFormat="1" ht="21.75" customHeight="1">
      <c r="AO90" s="2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4"/>
      <c r="BB90" s="3"/>
      <c r="BC90" s="3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</row>
  </sheetData>
  <sheetProtection algorithmName="SHA-512" hashValue="mK5s7OWN0nPHtKJP4fE+8QbMFLD/lDDstlk9dIv2zjz83Vvnz3walYfaPWwk2BMYgCMQs4TnIehNzPtr4HU2uA==" saltValue="ogmLyNukQG4z/rKrUWMz7w==" spinCount="100000" sheet="1" objects="1" scenarios="1"/>
  <mergeCells count="385">
    <mergeCell ref="AG81:AN81"/>
    <mergeCell ref="B81:D81"/>
    <mergeCell ref="E81:G81"/>
    <mergeCell ref="H81:J81"/>
    <mergeCell ref="Q81:T81"/>
    <mergeCell ref="U81:W81"/>
    <mergeCell ref="AA81:AF81"/>
    <mergeCell ref="AA79:AF79"/>
    <mergeCell ref="AG79:AN79"/>
    <mergeCell ref="B80:D80"/>
    <mergeCell ref="E80:G80"/>
    <mergeCell ref="H80:J80"/>
    <mergeCell ref="Q80:T80"/>
    <mergeCell ref="U80:W80"/>
    <mergeCell ref="AA80:AF80"/>
    <mergeCell ref="AG80:AN80"/>
    <mergeCell ref="AG77:AN77"/>
    <mergeCell ref="AQ77:AS77"/>
    <mergeCell ref="B78:M78"/>
    <mergeCell ref="AA78:AF78"/>
    <mergeCell ref="AG78:AN78"/>
    <mergeCell ref="B79:D79"/>
    <mergeCell ref="E79:G79"/>
    <mergeCell ref="H79:J79"/>
    <mergeCell ref="Q79:T79"/>
    <mergeCell ref="U79:W79"/>
    <mergeCell ref="D77:M77"/>
    <mergeCell ref="N77:P77"/>
    <mergeCell ref="Q77:T77"/>
    <mergeCell ref="U77:W77"/>
    <mergeCell ref="X77:AC77"/>
    <mergeCell ref="AD77:AF77"/>
    <mergeCell ref="AG75:AN75"/>
    <mergeCell ref="AQ75:AS75"/>
    <mergeCell ref="D76:M76"/>
    <mergeCell ref="N76:P76"/>
    <mergeCell ref="Q76:T76"/>
    <mergeCell ref="U76:W76"/>
    <mergeCell ref="X76:AC76"/>
    <mergeCell ref="AD76:AF76"/>
    <mergeCell ref="AG76:AN76"/>
    <mergeCell ref="AQ76:AS76"/>
    <mergeCell ref="D75:M75"/>
    <mergeCell ref="N75:P75"/>
    <mergeCell ref="Q75:T75"/>
    <mergeCell ref="U75:W75"/>
    <mergeCell ref="X75:AC75"/>
    <mergeCell ref="AD75:AF75"/>
    <mergeCell ref="AG73:AN73"/>
    <mergeCell ref="AQ73:AS73"/>
    <mergeCell ref="D74:M74"/>
    <mergeCell ref="N74:P74"/>
    <mergeCell ref="Q74:T74"/>
    <mergeCell ref="U74:W74"/>
    <mergeCell ref="X74:AC74"/>
    <mergeCell ref="AD74:AF74"/>
    <mergeCell ref="AG74:AN74"/>
    <mergeCell ref="AQ74:AS74"/>
    <mergeCell ref="D73:M73"/>
    <mergeCell ref="N73:P73"/>
    <mergeCell ref="Q73:T73"/>
    <mergeCell ref="U73:W73"/>
    <mergeCell ref="X73:AC73"/>
    <mergeCell ref="AD73:AF73"/>
    <mergeCell ref="AG71:AN71"/>
    <mergeCell ref="AQ71:AS71"/>
    <mergeCell ref="D72:M72"/>
    <mergeCell ref="N72:P72"/>
    <mergeCell ref="Q72:T72"/>
    <mergeCell ref="U72:W72"/>
    <mergeCell ref="X72:AC72"/>
    <mergeCell ref="AD72:AF72"/>
    <mergeCell ref="AG72:AN72"/>
    <mergeCell ref="AQ72:AS72"/>
    <mergeCell ref="D71:M71"/>
    <mergeCell ref="N71:P71"/>
    <mergeCell ref="Q71:T71"/>
    <mergeCell ref="U71:W71"/>
    <mergeCell ref="X71:AC71"/>
    <mergeCell ref="AD71:AF71"/>
    <mergeCell ref="AG69:AN69"/>
    <mergeCell ref="AQ69:AS69"/>
    <mergeCell ref="D70:M70"/>
    <mergeCell ref="N70:P70"/>
    <mergeCell ref="Q70:T70"/>
    <mergeCell ref="U70:W70"/>
    <mergeCell ref="X70:AC70"/>
    <mergeCell ref="AD70:AF70"/>
    <mergeCell ref="AG70:AN70"/>
    <mergeCell ref="AQ70:AS70"/>
    <mergeCell ref="D69:M69"/>
    <mergeCell ref="N69:P69"/>
    <mergeCell ref="Q69:T69"/>
    <mergeCell ref="U69:W69"/>
    <mergeCell ref="X69:AC69"/>
    <mergeCell ref="AD69:AF69"/>
    <mergeCell ref="AG67:AN67"/>
    <mergeCell ref="AQ67:AS67"/>
    <mergeCell ref="D68:M68"/>
    <mergeCell ref="N68:P68"/>
    <mergeCell ref="Q68:T68"/>
    <mergeCell ref="U68:W68"/>
    <mergeCell ref="X68:AC68"/>
    <mergeCell ref="AD68:AF68"/>
    <mergeCell ref="AG68:AN68"/>
    <mergeCell ref="AQ68:AS68"/>
    <mergeCell ref="D67:M67"/>
    <mergeCell ref="N67:P67"/>
    <mergeCell ref="Q67:T67"/>
    <mergeCell ref="U67:W67"/>
    <mergeCell ref="X67:AC67"/>
    <mergeCell ref="AD67:AF67"/>
    <mergeCell ref="AG65:AN65"/>
    <mergeCell ref="AQ65:AS65"/>
    <mergeCell ref="D66:M66"/>
    <mergeCell ref="N66:P66"/>
    <mergeCell ref="Q66:T66"/>
    <mergeCell ref="U66:W66"/>
    <mergeCell ref="X66:AC66"/>
    <mergeCell ref="AD66:AF66"/>
    <mergeCell ref="AG66:AN66"/>
    <mergeCell ref="AQ66:AS66"/>
    <mergeCell ref="D65:M65"/>
    <mergeCell ref="N65:P65"/>
    <mergeCell ref="Q65:T65"/>
    <mergeCell ref="U65:W65"/>
    <mergeCell ref="X65:AC65"/>
    <mergeCell ref="AD65:AF65"/>
    <mergeCell ref="AQ63:AS63"/>
    <mergeCell ref="D64:M64"/>
    <mergeCell ref="N64:P64"/>
    <mergeCell ref="Q64:T64"/>
    <mergeCell ref="U64:W64"/>
    <mergeCell ref="X64:AC64"/>
    <mergeCell ref="AD64:AF64"/>
    <mergeCell ref="AG64:AN64"/>
    <mergeCell ref="AQ64:AS64"/>
    <mergeCell ref="AD62:AF62"/>
    <mergeCell ref="AG62:AN62"/>
    <mergeCell ref="D63:M63"/>
    <mergeCell ref="N63:P63"/>
    <mergeCell ref="Q63:T63"/>
    <mergeCell ref="U63:W63"/>
    <mergeCell ref="X63:AC63"/>
    <mergeCell ref="AD63:AF63"/>
    <mergeCell ref="AG63:AN63"/>
    <mergeCell ref="B59:D60"/>
    <mergeCell ref="E59:P60"/>
    <mergeCell ref="Q59:W60"/>
    <mergeCell ref="Y59:AL60"/>
    <mergeCell ref="AM59:AN60"/>
    <mergeCell ref="D62:M62"/>
    <mergeCell ref="N62:P62"/>
    <mergeCell ref="Q62:T62"/>
    <mergeCell ref="U62:W62"/>
    <mergeCell ref="X62:AC62"/>
    <mergeCell ref="B57:D57"/>
    <mergeCell ref="F57:K57"/>
    <mergeCell ref="B58:D58"/>
    <mergeCell ref="F58:K58"/>
    <mergeCell ref="N58:W58"/>
    <mergeCell ref="X58:AG58"/>
    <mergeCell ref="AR53:AY54"/>
    <mergeCell ref="X54:Y54"/>
    <mergeCell ref="Z54:AK54"/>
    <mergeCell ref="B55:D55"/>
    <mergeCell ref="E55:F55"/>
    <mergeCell ref="B56:D56"/>
    <mergeCell ref="F56:K56"/>
    <mergeCell ref="I51:I53"/>
    <mergeCell ref="J51:J53"/>
    <mergeCell ref="K51:K53"/>
    <mergeCell ref="L51:L53"/>
    <mergeCell ref="M51:M53"/>
    <mergeCell ref="W51:AN52"/>
    <mergeCell ref="Q52:T53"/>
    <mergeCell ref="W53:AM53"/>
    <mergeCell ref="B46:L46"/>
    <mergeCell ref="C48:K49"/>
    <mergeCell ref="N48:P49"/>
    <mergeCell ref="Q49:T50"/>
    <mergeCell ref="V49:AM50"/>
    <mergeCell ref="B51:D53"/>
    <mergeCell ref="E51:E53"/>
    <mergeCell ref="F51:F53"/>
    <mergeCell ref="G51:G53"/>
    <mergeCell ref="H51:H53"/>
    <mergeCell ref="Q40:T40"/>
    <mergeCell ref="U40:W40"/>
    <mergeCell ref="X40:AC40"/>
    <mergeCell ref="AG40:AN40"/>
    <mergeCell ref="A42:AN42"/>
    <mergeCell ref="J44:K44"/>
    <mergeCell ref="N44:O44"/>
    <mergeCell ref="P44:Q44"/>
    <mergeCell ref="R44:S44"/>
    <mergeCell ref="T44:U44"/>
    <mergeCell ref="AG38:AN38"/>
    <mergeCell ref="B39:M39"/>
    <mergeCell ref="Q39:T39"/>
    <mergeCell ref="U39:W39"/>
    <mergeCell ref="AA39:AF39"/>
    <mergeCell ref="AG39:AN39"/>
    <mergeCell ref="D38:M38"/>
    <mergeCell ref="N38:P38"/>
    <mergeCell ref="Q38:T38"/>
    <mergeCell ref="U38:W38"/>
    <mergeCell ref="X38:AC38"/>
    <mergeCell ref="AD38:AF38"/>
    <mergeCell ref="AG36:AN36"/>
    <mergeCell ref="AQ36:AS36"/>
    <mergeCell ref="D37:M37"/>
    <mergeCell ref="N37:P37"/>
    <mergeCell ref="Q37:T37"/>
    <mergeCell ref="U37:W37"/>
    <mergeCell ref="X37:AC37"/>
    <mergeCell ref="AD37:AF37"/>
    <mergeCell ref="AG37:AN37"/>
    <mergeCell ref="D36:M36"/>
    <mergeCell ref="N36:P36"/>
    <mergeCell ref="Q36:T36"/>
    <mergeCell ref="U36:W36"/>
    <mergeCell ref="X36:AC36"/>
    <mergeCell ref="AD36:AF36"/>
    <mergeCell ref="AG34:AN34"/>
    <mergeCell ref="AQ34:AS34"/>
    <mergeCell ref="D35:M35"/>
    <mergeCell ref="N35:P35"/>
    <mergeCell ref="Q35:T35"/>
    <mergeCell ref="U35:W35"/>
    <mergeCell ref="X35:AC35"/>
    <mergeCell ref="AD35:AF35"/>
    <mergeCell ref="AG35:AN35"/>
    <mergeCell ref="AQ35:AS35"/>
    <mergeCell ref="D34:M34"/>
    <mergeCell ref="N34:P34"/>
    <mergeCell ref="Q34:T34"/>
    <mergeCell ref="U34:W34"/>
    <mergeCell ref="X34:AC34"/>
    <mergeCell ref="AD34:AF34"/>
    <mergeCell ref="AG32:AN32"/>
    <mergeCell ref="AQ32:AS32"/>
    <mergeCell ref="D33:M33"/>
    <mergeCell ref="N33:P33"/>
    <mergeCell ref="Q33:T33"/>
    <mergeCell ref="U33:W33"/>
    <mergeCell ref="X33:AC33"/>
    <mergeCell ref="AD33:AF33"/>
    <mergeCell ref="AG33:AN33"/>
    <mergeCell ref="AQ33:AS33"/>
    <mergeCell ref="D32:M32"/>
    <mergeCell ref="N32:P32"/>
    <mergeCell ref="Q32:T32"/>
    <mergeCell ref="U32:W32"/>
    <mergeCell ref="X32:AC32"/>
    <mergeCell ref="AD32:AF32"/>
    <mergeCell ref="AG30:AN30"/>
    <mergeCell ref="AQ30:AS30"/>
    <mergeCell ref="D31:M31"/>
    <mergeCell ref="N31:P31"/>
    <mergeCell ref="Q31:T31"/>
    <mergeCell ref="U31:W31"/>
    <mergeCell ref="X31:AC31"/>
    <mergeCell ref="AD31:AF31"/>
    <mergeCell ref="AG31:AN31"/>
    <mergeCell ref="AQ31:AS31"/>
    <mergeCell ref="D30:M30"/>
    <mergeCell ref="N30:P30"/>
    <mergeCell ref="Q30:T30"/>
    <mergeCell ref="U30:W30"/>
    <mergeCell ref="X30:AC30"/>
    <mergeCell ref="AD30:AF30"/>
    <mergeCell ref="AG28:AN28"/>
    <mergeCell ref="AQ28:AS28"/>
    <mergeCell ref="D29:M29"/>
    <mergeCell ref="N29:P29"/>
    <mergeCell ref="Q29:T29"/>
    <mergeCell ref="U29:W29"/>
    <mergeCell ref="X29:AC29"/>
    <mergeCell ref="AD29:AF29"/>
    <mergeCell ref="AG29:AN29"/>
    <mergeCell ref="AQ29:AS29"/>
    <mergeCell ref="D28:M28"/>
    <mergeCell ref="N28:P28"/>
    <mergeCell ref="Q28:T28"/>
    <mergeCell ref="U28:W28"/>
    <mergeCell ref="X28:AC28"/>
    <mergeCell ref="AD28:AF28"/>
    <mergeCell ref="AG26:AN26"/>
    <mergeCell ref="AQ26:AS26"/>
    <mergeCell ref="D27:M27"/>
    <mergeCell ref="N27:P27"/>
    <mergeCell ref="Q27:T27"/>
    <mergeCell ref="U27:W27"/>
    <mergeCell ref="X27:AC27"/>
    <mergeCell ref="AD27:AF27"/>
    <mergeCell ref="AG27:AN27"/>
    <mergeCell ref="AQ27:AS27"/>
    <mergeCell ref="D26:M26"/>
    <mergeCell ref="N26:P26"/>
    <mergeCell ref="Q26:T26"/>
    <mergeCell ref="U26:W26"/>
    <mergeCell ref="X26:AC26"/>
    <mergeCell ref="AD26:AF26"/>
    <mergeCell ref="AG24:AN24"/>
    <mergeCell ref="AQ24:AS24"/>
    <mergeCell ref="D25:M25"/>
    <mergeCell ref="N25:P25"/>
    <mergeCell ref="Q25:T25"/>
    <mergeCell ref="U25:W25"/>
    <mergeCell ref="X25:AC25"/>
    <mergeCell ref="AD25:AF25"/>
    <mergeCell ref="AG25:AN25"/>
    <mergeCell ref="AQ25:AS25"/>
    <mergeCell ref="D24:M24"/>
    <mergeCell ref="N24:P24"/>
    <mergeCell ref="Q24:T24"/>
    <mergeCell ref="U24:W24"/>
    <mergeCell ref="X24:AC24"/>
    <mergeCell ref="AD24:AF24"/>
    <mergeCell ref="AQ22:AS22"/>
    <mergeCell ref="D23:M23"/>
    <mergeCell ref="N23:P23"/>
    <mergeCell ref="Q23:T23"/>
    <mergeCell ref="U23:W23"/>
    <mergeCell ref="X23:AC23"/>
    <mergeCell ref="AD23:AF23"/>
    <mergeCell ref="AG23:AN23"/>
    <mergeCell ref="AQ23:AS23"/>
    <mergeCell ref="AD21:AF21"/>
    <mergeCell ref="AG21:AN21"/>
    <mergeCell ref="D22:M22"/>
    <mergeCell ref="N22:P22"/>
    <mergeCell ref="Q22:T22"/>
    <mergeCell ref="U22:W22"/>
    <mergeCell ref="X22:AC22"/>
    <mergeCell ref="AD22:AF22"/>
    <mergeCell ref="AG22:AN22"/>
    <mergeCell ref="B18:D19"/>
    <mergeCell ref="E18:P19"/>
    <mergeCell ref="Q18:W19"/>
    <mergeCell ref="Y18:AL19"/>
    <mergeCell ref="AM18:AN19"/>
    <mergeCell ref="D21:M21"/>
    <mergeCell ref="N21:P21"/>
    <mergeCell ref="Q21:T21"/>
    <mergeCell ref="U21:W21"/>
    <mergeCell ref="X21:AC21"/>
    <mergeCell ref="B16:D16"/>
    <mergeCell ref="F16:K16"/>
    <mergeCell ref="B17:D17"/>
    <mergeCell ref="F17:K17"/>
    <mergeCell ref="N17:W17"/>
    <mergeCell ref="X17:AG17"/>
    <mergeCell ref="AR12:AY13"/>
    <mergeCell ref="X13:Y13"/>
    <mergeCell ref="Z13:AK13"/>
    <mergeCell ref="B14:D14"/>
    <mergeCell ref="E14:F14"/>
    <mergeCell ref="B15:D15"/>
    <mergeCell ref="F15:K15"/>
    <mergeCell ref="I10:I12"/>
    <mergeCell ref="J10:J12"/>
    <mergeCell ref="K10:K12"/>
    <mergeCell ref="L10:L12"/>
    <mergeCell ref="M10:M12"/>
    <mergeCell ref="W10:AN11"/>
    <mergeCell ref="Q11:T12"/>
    <mergeCell ref="W12:AM12"/>
    <mergeCell ref="B5:L5"/>
    <mergeCell ref="C7:K8"/>
    <mergeCell ref="N7:P8"/>
    <mergeCell ref="Q8:T9"/>
    <mergeCell ref="V8:AM9"/>
    <mergeCell ref="B10:D12"/>
    <mergeCell ref="E10:E12"/>
    <mergeCell ref="F10:F12"/>
    <mergeCell ref="G10:G12"/>
    <mergeCell ref="H10:H12"/>
    <mergeCell ref="A1:AN1"/>
    <mergeCell ref="J3:K3"/>
    <mergeCell ref="N3:O3"/>
    <mergeCell ref="P3:Q3"/>
    <mergeCell ref="R3:S3"/>
    <mergeCell ref="T3:U3"/>
  </mergeCells>
  <phoneticPr fontId="6"/>
  <dataValidations count="1">
    <dataValidation type="list" allowBlank="1" showInputMessage="1" showErrorMessage="1" sqref="N22:P38 N63:P77" xr:uid="{88F1E6F4-DCC4-4B4F-8789-98409D93FE7D}">
      <formula1>$BC$22:$BC$23</formula1>
    </dataValidation>
  </dataValidations>
  <pageMargins left="0.70866141732283472" right="0.39370078740157483" top="0.74803149606299213" bottom="0.35433070866141736" header="0.31496062992125984" footer="0.31496062992125984"/>
  <pageSetup paperSize="9"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 (自動計算・複数）</vt:lpstr>
      <vt:lpstr>'請求書 (自動計算・複数）'!Print_Area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経理5</dc:creator>
  <cp:lastModifiedBy>経理5</cp:lastModifiedBy>
  <dcterms:created xsi:type="dcterms:W3CDTF">2023-09-06T06:29:42Z</dcterms:created>
  <dcterms:modified xsi:type="dcterms:W3CDTF">2023-09-06T06:33:30Z</dcterms:modified>
</cp:coreProperties>
</file>